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 POSAO - JAKO BITNO\1 A FINANCIRANJE PROGR. ARHEOLOGIJE - PRIJAVNICE i VIJECE\PROGRAMI ZA 2018\tekice 2018 (G objava za web 31.12.2018)\"/>
    </mc:Choice>
  </mc:AlternateContent>
  <bookViews>
    <workbookView xWindow="360" yWindow="165" windowWidth="20895" windowHeight="9855" firstSheet="1" activeTab="1"/>
  </bookViews>
  <sheets>
    <sheet name="raspored po županijama 2017." sheetId="3" r:id="rId1"/>
    <sheet name="popis programa 2017." sheetId="4" r:id="rId2"/>
    <sheet name="Sheet2" sheetId="5" r:id="rId3"/>
  </sheets>
  <definedNames>
    <definedName name="_xlnm.Print_Area" localSheetId="1">'popis programa 2017.'!$A$1:$E$297</definedName>
  </definedNames>
  <calcPr calcId="152511"/>
</workbook>
</file>

<file path=xl/calcChain.xml><?xml version="1.0" encoding="utf-8"?>
<calcChain xmlns="http://schemas.openxmlformats.org/spreadsheetml/2006/main">
  <c r="B297" i="4" l="1"/>
  <c r="E295" i="4" l="1"/>
  <c r="E275" i="4"/>
  <c r="E224" i="4"/>
  <c r="E202" i="4"/>
  <c r="E29" i="4"/>
  <c r="E65" i="4"/>
  <c r="E79" i="4"/>
  <c r="E15" i="4"/>
  <c r="E166" i="4" l="1"/>
  <c r="E138" i="4"/>
  <c r="E47" i="4"/>
  <c r="E43" i="4"/>
  <c r="D35" i="3" l="1"/>
  <c r="E35" i="3"/>
  <c r="F35" i="3"/>
  <c r="G35" i="3"/>
  <c r="C35" i="3"/>
  <c r="E233" i="4" l="1"/>
  <c r="E155" i="4"/>
  <c r="E250" i="4"/>
  <c r="E238" i="4"/>
  <c r="E128" i="4"/>
  <c r="E117" i="4"/>
  <c r="E108" i="4"/>
  <c r="E95" i="4"/>
  <c r="E86" i="4"/>
  <c r="E297" i="4" l="1"/>
  <c r="G30" i="3"/>
  <c r="E30" i="3" l="1"/>
  <c r="D30" i="3"/>
  <c r="F30" i="3" l="1"/>
  <c r="C30" i="3"/>
</calcChain>
</file>

<file path=xl/sharedStrings.xml><?xml version="1.0" encoding="utf-8"?>
<sst xmlns="http://schemas.openxmlformats.org/spreadsheetml/2006/main" count="703" uniqueCount="468">
  <si>
    <t>Brodsko-posavska</t>
  </si>
  <si>
    <t>Dubrovačko-neretvanska</t>
  </si>
  <si>
    <t>Grad Zagreb</t>
  </si>
  <si>
    <t xml:space="preserve">Istarska </t>
  </si>
  <si>
    <t>Karlovačka</t>
  </si>
  <si>
    <t xml:space="preserve">Međimurska </t>
  </si>
  <si>
    <t>Osječko-baranjska</t>
  </si>
  <si>
    <t>Sisačko-moslavačka</t>
  </si>
  <si>
    <t>Šibensko-kninska</t>
  </si>
  <si>
    <t>Varaždinska</t>
  </si>
  <si>
    <t>Vukovarsko-srijemska</t>
  </si>
  <si>
    <t>Požeško-slavonska</t>
  </si>
  <si>
    <t>Bjelovarsko-bilogorska</t>
  </si>
  <si>
    <t>Koprivničko-križevačka</t>
  </si>
  <si>
    <t>Krapinsko-zagorska</t>
  </si>
  <si>
    <t>Ličko-senjska</t>
  </si>
  <si>
    <t>Primorsko-goranska</t>
  </si>
  <si>
    <t>KO Split</t>
  </si>
  <si>
    <t>KO Trogir</t>
  </si>
  <si>
    <t>KO Imotski</t>
  </si>
  <si>
    <t>Virovitičko-podravska</t>
  </si>
  <si>
    <t>Zadarska ž.</t>
  </si>
  <si>
    <t>Zagrebačka ž.</t>
  </si>
  <si>
    <t>A</t>
  </si>
  <si>
    <t>C</t>
  </si>
  <si>
    <t>Ukupan broj pristiglih programa</t>
  </si>
  <si>
    <t>Ukupan iznos  programa podržanih od KO</t>
  </si>
  <si>
    <t>Ukupan broj programa podržanih od KO</t>
  </si>
  <si>
    <t>B</t>
  </si>
  <si>
    <t>D</t>
  </si>
  <si>
    <t>E</t>
  </si>
  <si>
    <t>Ukupan iznos pristiglih programa</t>
  </si>
  <si>
    <t xml:space="preserve">MINISTARSTVO KULTURE RH, Uprava za zaštitu kulturne baštine </t>
  </si>
  <si>
    <t>Redni broj</t>
  </si>
  <si>
    <t>Iznos (kn)</t>
  </si>
  <si>
    <t>Bjelovarsko-bilogorska županija</t>
  </si>
  <si>
    <t>1.</t>
  </si>
  <si>
    <t>Hrvatski restauratorski zavod</t>
  </si>
  <si>
    <t>Bijela (Sirač), Benediktinski samostan sv. Margarete</t>
  </si>
  <si>
    <t>2.</t>
  </si>
  <si>
    <t>3.</t>
  </si>
  <si>
    <t>4.</t>
  </si>
  <si>
    <t>Gradski muzej Bjelovar</t>
  </si>
  <si>
    <t>6.</t>
  </si>
  <si>
    <t>Pavlin Kloštar, Streza - pavl. samostan Svih Svetih (14. st.)</t>
  </si>
  <si>
    <t>7.</t>
  </si>
  <si>
    <t>Brodsko-posavska županija</t>
  </si>
  <si>
    <t>Institut za arheologiju</t>
  </si>
  <si>
    <t xml:space="preserve">Dolina - Glavičice, Babine gede, prapov. groblje i naselje (11.-7. st. pr. Kr.) </t>
  </si>
  <si>
    <t>Općina Gornji Bogićevci</t>
  </si>
  <si>
    <t>Gornji Bogićevci, srednjovjek. ivanovačka utvrda Bedem Varoš - sv. Ivan Trnava</t>
  </si>
  <si>
    <t>Slavonski Brod, Arheo. lok. Galovo</t>
  </si>
  <si>
    <t>Dubrovačko-neretvanska županija</t>
  </si>
  <si>
    <t>Muzeji i galerije Konavala</t>
  </si>
  <si>
    <t>Centar za prapovijesna istraživanja</t>
  </si>
  <si>
    <t>Istarska županija</t>
  </si>
  <si>
    <t>Sveučilište u Zagrebu, Međunarodni istraživački centar za kasnu antiku i srednji vijek</t>
  </si>
  <si>
    <t>Bale, Crkva i samostan sv. Marije Velike</t>
  </si>
  <si>
    <t>Zavičajni muzej Poreštine</t>
  </si>
  <si>
    <t>Guran (Vodnjan), ranosrednjovj. naselje i ckve sv. Cecilije i sv. Šimuna</t>
  </si>
  <si>
    <t>Arheološki muzej Istre</t>
  </si>
  <si>
    <t>Međunarodni centar za podvodnu arheologiju u Zadru</t>
  </si>
  <si>
    <t>Muzej grada Umaga-Museo Civico di Umago</t>
  </si>
  <si>
    <t>Karlovačka županija</t>
  </si>
  <si>
    <t>JU "Park prirode Žumberak - Samoborsko gorje"</t>
  </si>
  <si>
    <t>Doljani Žumberački, Prapov. lok. Gradina</t>
  </si>
  <si>
    <t>Filozofski fakultet Sveučilišta u Zagrebu, Odsjek za arheologiju</t>
  </si>
  <si>
    <t>Koprivničko-križevačka županija</t>
  </si>
  <si>
    <t>Kalnik - Igrišće, kasnobrončanodobno naselje</t>
  </si>
  <si>
    <t>Krapinsko-zagorska županija</t>
  </si>
  <si>
    <t>Grad Donja Stubica</t>
  </si>
  <si>
    <t>Donja Stubica, srednjovjek. utvrda Donja Stubica</t>
  </si>
  <si>
    <t>Klenovec Humski, Stari grad Vrbovec (13. - 15. st.)</t>
  </si>
  <si>
    <t>Centar za ranosrednjovjekovna istraživanja Zagreb-Lobor</t>
  </si>
  <si>
    <t>Licko-senjska županija</t>
  </si>
  <si>
    <t>Muzej Like Gospić</t>
  </si>
  <si>
    <t>Arheološki muzej Zadar</t>
  </si>
  <si>
    <t>Sveučilište u Zadru, Odjel za arheologiju</t>
  </si>
  <si>
    <t>Međimurska županija</t>
  </si>
  <si>
    <t>Muzej Međimurja Čakovec</t>
  </si>
  <si>
    <t>Nedelišće, lok. Črečan (neolitik do brončano doba)</t>
  </si>
  <si>
    <t>Osječko-baranjska županija</t>
  </si>
  <si>
    <t>Hrvatska akademija znanosti i umjetnosti, Odsjek za arheologiju</t>
  </si>
  <si>
    <t>Arheološki muzej u Zagrebu</t>
  </si>
  <si>
    <t>Viškovci - Gradina, prapov. tell</t>
  </si>
  <si>
    <t>Požeško-slavonska županija</t>
  </si>
  <si>
    <t>Gradski muzej Nova Gradiška</t>
  </si>
  <si>
    <t>Ivandol/Busnovi - arheo. lok. Njive (ostaci srednjovj. crkve)</t>
  </si>
  <si>
    <t>Kaptol, arheo. lok. Gradci, prapov. nekropola i naselje</t>
  </si>
  <si>
    <t>Gradski muzej Požega</t>
  </si>
  <si>
    <t>Tekić – Treštanovačka gradina (2.-5. st.), pokretni nalazi</t>
  </si>
  <si>
    <t>Primorsko-goranska županija</t>
  </si>
  <si>
    <t>Udruga aIPAK</t>
  </si>
  <si>
    <t>Istraživački i edukacijski centar Processus montanus</t>
  </si>
  <si>
    <t>Novi Vinodolski, Utvrda Lopar (antika i sr. vijek)</t>
  </si>
  <si>
    <t>Općina Omišalj</t>
  </si>
  <si>
    <t>Sisačko-moslavačka županija</t>
  </si>
  <si>
    <t>Osekovo, Arheo. lok. Ciglenice</t>
  </si>
  <si>
    <t>Gradski muzej Sisak</t>
  </si>
  <si>
    <t>Splitsko-dalmatinska županija</t>
  </si>
  <si>
    <t>Općina Lokvičići</t>
  </si>
  <si>
    <t>Lokvičići, Arheo. lok. Grad</t>
  </si>
  <si>
    <t>Općina Lovreć</t>
  </si>
  <si>
    <t>Lovreć - Bošnjakova gradina (8. st. pr. Kr. - 15. st.)</t>
  </si>
  <si>
    <t>Arheološki muzej u Splitu</t>
  </si>
  <si>
    <t>Donji Humac (otok Brač), špilja Kopačina</t>
  </si>
  <si>
    <t>Muzej hrvatskih arheoloških spomenika</t>
  </si>
  <si>
    <t>Zeljovići (Dugi Rat), Špilja Turska peć</t>
  </si>
  <si>
    <t>Šibensko-kninska županija</t>
  </si>
  <si>
    <t>Biskupija, Crkva sv. Marije na Crkvini (9. st.)</t>
  </si>
  <si>
    <t>Muzej grada Šibenika</t>
  </si>
  <si>
    <t>Čista Mala - Velištak, kasnoneolitičko naselje</t>
  </si>
  <si>
    <t>Knin, Kapitul - ostaci katedrale i benediktinskog samostana</t>
  </si>
  <si>
    <t>Kninski muzej</t>
  </si>
  <si>
    <t>Knin, Podgrađe Kninske tvrđave</t>
  </si>
  <si>
    <t>Općina Biskupija</t>
  </si>
  <si>
    <t>Orlić (Biskupija), lok. Dolina, rimska villa</t>
  </si>
  <si>
    <t>Varaždinska županija</t>
  </si>
  <si>
    <t>Virovitičko-podravska županija</t>
  </si>
  <si>
    <t>Nova Bukovica, Arheo. lok. Sjenjak (brončano i mlađe željezno doba)</t>
  </si>
  <si>
    <t>Vukovarsko-srijemska županija</t>
  </si>
  <si>
    <t>Gradski muzej Vinkovci</t>
  </si>
  <si>
    <t>Zadarska županija</t>
  </si>
  <si>
    <t>Podgrađe (Benkovac), Asseria</t>
  </si>
  <si>
    <t>Zagrebačka županija</t>
  </si>
  <si>
    <t>Muzej Sveti Ivan Zelina</t>
  </si>
  <si>
    <t>Muzej Turopolja</t>
  </si>
  <si>
    <t>Općina Okučani</t>
  </si>
  <si>
    <t>Bijela Stijena, srednjovjekovni grad (13.-17. st.)</t>
  </si>
  <si>
    <t>Bobare, Templarska utvrda Rašaška (13. st.)</t>
  </si>
  <si>
    <t>Mačkovac (Vrbje) - Crišnjevi i Oštrov, prapov. naselje i nekropola</t>
  </si>
  <si>
    <t>Općina Blato</t>
  </si>
  <si>
    <t>Centar za kulturu Vela Luka</t>
  </si>
  <si>
    <t>Umag, Arheo. lok. Sipar</t>
  </si>
  <si>
    <t>Barilović, Stari grad Barilović</t>
  </si>
  <si>
    <t>Grad Novalja</t>
  </si>
  <si>
    <t>Muzej Slavonije Osijek</t>
  </si>
  <si>
    <t>Čazma, Ruševine Starog grada</t>
  </si>
  <si>
    <t>Grad Daruvar</t>
  </si>
  <si>
    <t>Pula, Rimsko scensko kazalište (malo)</t>
  </si>
  <si>
    <t>Đurđevac - arheo. lok. Sošice</t>
  </si>
  <si>
    <t>Muzej grada Koprivnice</t>
  </si>
  <si>
    <t>Sveti Martin na Muri, arheološka zona naselja</t>
  </si>
  <si>
    <t>Gorjani, prapovijest okolice Gorjana (Kremenjača)</t>
  </si>
  <si>
    <t>Osijek, Arheo. baština antičke Murse</t>
  </si>
  <si>
    <t>Pakrac, Stari grad u Pakracu</t>
  </si>
  <si>
    <t>Grad Pakrac</t>
  </si>
  <si>
    <t>Podgorje, utvrđeno naselje Bangradac</t>
  </si>
  <si>
    <t>Rijeka, Kasnoantički obrambeni sustav (Claustra Alpia Iuliarum)</t>
  </si>
  <si>
    <t xml:space="preserve">Bojna, Brekinjova kosa </t>
  </si>
  <si>
    <t>Arheološki muzej Zagreb</t>
  </si>
  <si>
    <t>Novo Selo - Bunje (ot. Brač) - rimska vila</t>
  </si>
  <si>
    <t>Arheološki muzej Split</t>
  </si>
  <si>
    <t>Splitsko-dalmatinska županija, podmorje</t>
  </si>
  <si>
    <t>Bilice, ranokršćanska crkva (6. st.)</t>
  </si>
  <si>
    <t>Kornati, Crkva sv. Marije, Tarac polje (6. st.)</t>
  </si>
  <si>
    <t>Župa sv. Mihovila</t>
  </si>
  <si>
    <t>Biograd na Moru, Otočić Gnalić - brodolom 16. st. (pokretni nalazi)</t>
  </si>
  <si>
    <t>Zavičajni muzej Benkovac</t>
  </si>
  <si>
    <t>Općina Tkon</t>
  </si>
  <si>
    <t>5.</t>
  </si>
  <si>
    <t>Naziv programa</t>
  </si>
  <si>
    <t>Nositelj programa</t>
  </si>
  <si>
    <t>Sisak. Arheo. park Sv. Kvirin</t>
  </si>
  <si>
    <t xml:space="preserve">Cista Velika, Arheo. lok. Crljivica, stećci </t>
  </si>
  <si>
    <t>Vukovar, arheo. lok. Vučedol</t>
  </si>
  <si>
    <t>Bapska, Prapov. arheo. lok. Gradac</t>
  </si>
  <si>
    <t>Vukovar, arheo. lok. istočno od Vukovara</t>
  </si>
  <si>
    <t>Gradski muzej Vukovar</t>
  </si>
  <si>
    <t xml:space="preserve">Biograd na Moru, Otočić Gnalić - brodolom 16. st. </t>
  </si>
  <si>
    <t>Sveučilšte u Zadru</t>
  </si>
  <si>
    <t>Ukupno za rasporedit u 2017. (zadnje rezanje)</t>
  </si>
  <si>
    <t>Splitsko-dalmatinska*</t>
  </si>
  <si>
    <t>Splitsko-dalamtinska ukupno:</t>
  </si>
  <si>
    <t xml:space="preserve">Programi arheologije za 2017. </t>
  </si>
  <si>
    <t>Grad Čazma</t>
  </si>
  <si>
    <t>Daruvar, Arheo. lok. Stari Slavik - Židovsko groblje</t>
  </si>
  <si>
    <t>Malo Korenovo (prapov. lok. korenovske kulture)</t>
  </si>
  <si>
    <t>Općina Berek</t>
  </si>
  <si>
    <t>Kruševica - kol. Zbjeg 3 (prapovijesno utvrđeno naslelje)</t>
  </si>
  <si>
    <t>Muzej Brodskog Posavlja</t>
  </si>
  <si>
    <t>Lovčić, ostaci utvrde "Turski grad" (16. st.)</t>
  </si>
  <si>
    <t>Sveučilište u Zadru</t>
  </si>
  <si>
    <t>Arheološki muzej Narona</t>
  </si>
  <si>
    <t>Sesvete, arheo. lok. Kuzelin</t>
  </si>
  <si>
    <t>Muzej Prigorja</t>
  </si>
  <si>
    <t>Beram, višeslojni lokalitet</t>
  </si>
  <si>
    <t>Grad Pazin</t>
  </si>
  <si>
    <t xml:space="preserve">Červar-Porat, Lorun </t>
  </si>
  <si>
    <t>Osijek Vojakovački (Križevci), arheo. lok. Mihalj (srednji vijek)</t>
  </si>
  <si>
    <t>Općina Radoboj</t>
  </si>
  <si>
    <t>Gacko pučko otvoreno učilište Otočac</t>
  </si>
  <si>
    <t>Grad Senj</t>
  </si>
  <si>
    <t>Filozofski fakultet u Zagrebu, Odsjek za arheologiju</t>
  </si>
  <si>
    <t>Gorjani, arheo. topografija srednjovjekovnih Gorjana</t>
  </si>
  <si>
    <t>Alilovci - lok. Lipje, naselje srednjeg doba</t>
  </si>
  <si>
    <t>Vetovo (op. Kutjevo), arheo. lok. Kagovac i Gradac (tumul)</t>
  </si>
  <si>
    <t>Općina Cista Provo</t>
  </si>
  <si>
    <t>Banjevci, Gradina - Osridak</t>
  </si>
  <si>
    <t>JU Park prirode Vransko jezero</t>
  </si>
  <si>
    <t>Žumberak, Utvrđene pećine Žumberka</t>
  </si>
  <si>
    <t>Baška, arheološka baština</t>
  </si>
  <si>
    <t>Grobnik - nekropola Grobišće (prapov., antika i sred. vijek)</t>
  </si>
  <si>
    <t>Krk, arheo. lok. crkva sv. Lovre</t>
  </si>
  <si>
    <t>Grad Krk</t>
  </si>
  <si>
    <t>8.</t>
  </si>
  <si>
    <t>9.</t>
  </si>
  <si>
    <t>10.</t>
  </si>
  <si>
    <t>Lič (Fužine), Arheo. zona Ličko polje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</si>
  <si>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</si>
  <si>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</si>
  <si>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</si>
  <si>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</si>
  <si>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</si>
  <si>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</si>
  <si>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</si>
  <si>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</si>
  <si>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</si>
  <si>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</si>
  <si>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Sisak, Arheo. lok. Pogorelac, projekt Segestika - Centar na periferiji</t>
  </si>
  <si>
    <t>Sisak, Arheo. lok. Zgmajna (villa suburbana)</t>
  </si>
  <si>
    <t xml:space="preserve">Akvatorij Palagruže, pličina Pupak </t>
  </si>
  <si>
    <t xml:space="preserve">Gradski muzej Makarska </t>
  </si>
  <si>
    <t xml:space="preserve">9. </t>
  </si>
  <si>
    <t>Muzej Starog Grada</t>
  </si>
  <si>
    <t>Stari Grad, Starogradsko polje, lok. Kupinovik</t>
  </si>
  <si>
    <t>22.</t>
  </si>
  <si>
    <t>23.</t>
  </si>
  <si>
    <t>24.</t>
  </si>
  <si>
    <t>25.</t>
  </si>
  <si>
    <t>26.</t>
  </si>
  <si>
    <t>Bračević, arho. lok. Brečevo (kasna antika, sr. vijek)</t>
  </si>
  <si>
    <t>Općina Muć</t>
  </si>
  <si>
    <t>27.</t>
  </si>
  <si>
    <t>29.</t>
  </si>
  <si>
    <t>Bribir, Otres - Lukačuša</t>
  </si>
  <si>
    <t xml:space="preserve">7. </t>
  </si>
  <si>
    <t>Kadina Glavica - arheo. lok. Glavičine (antika)</t>
  </si>
  <si>
    <t xml:space="preserve">8. </t>
  </si>
  <si>
    <t>Srpski pravoslavni manastir Krka</t>
  </si>
  <si>
    <t>Vodice, Velika Mrdakovica (bedemi i rimska cisterna)</t>
  </si>
  <si>
    <t xml:space="preserve"> </t>
  </si>
  <si>
    <t>Savar (Sali, Dugi otok), špilja Vlakno (paleolitik)</t>
  </si>
  <si>
    <t>Sukošan - lok. Barbir (antička luka)</t>
  </si>
  <si>
    <t>Turanj, lok. Gradina (brončano/željezno doba)</t>
  </si>
  <si>
    <t>Vrana (Pakoštane), Templarska gradina</t>
  </si>
  <si>
    <t>Žminj, Kaštel Žminj - bedem</t>
  </si>
  <si>
    <t>Mihovljani, prapov. lok. Strugača</t>
  </si>
  <si>
    <t>Baranja, arheo. baština (Batina - lok. Gradac, Grovišće i Sredno)</t>
  </si>
  <si>
    <t>Hrvatska Kostajnica/Hrvatska Dubica, arh. rekognosciranje</t>
  </si>
  <si>
    <t>Društvo za socijalnu ekologiju Zeleno Zlato</t>
  </si>
  <si>
    <t>Kistanje, manastir Krka, arheološki sloj</t>
  </si>
  <si>
    <t>Vrana (Pakoštane), prapov. lok. Gradina Samograd (brdo Zamina)</t>
  </si>
  <si>
    <t>Sveti Ivan Zelina, Stari grad Zelingrad</t>
  </si>
  <si>
    <t>Odobreni programi arheološke baštine za 2018. godinu (zaključno s 31. 12. 2018.)</t>
  </si>
  <si>
    <t>Bjelovarsko-bilogorska županija, željeznodobni lokaliteti</t>
  </si>
  <si>
    <t>Domankuš - lok. Zidine (srednjovj. crkva sv. Dominika i groblje)</t>
  </si>
  <si>
    <t>Općina Rovišće</t>
  </si>
  <si>
    <t>Oštri Zid (Berek), Lok. Šancevi, gradinski kompleks (prapov. -  srednji vijek)</t>
  </si>
  <si>
    <t>Veliki Zdenci, Utvrda Crni lug (srednji vijek)</t>
  </si>
  <si>
    <t>Grad Grubišno Polje</t>
  </si>
  <si>
    <t>Hlebine, Lok. Svetinjski breg</t>
  </si>
  <si>
    <t>Koprivnički Ivanec, Lok. Log - Parag I</t>
  </si>
  <si>
    <t>Blato (otok Korčula), Lok. Kopila</t>
  </si>
  <si>
    <t>Dubravka, Sv. Barbara, stećci</t>
  </si>
  <si>
    <t>Dubravka, Sv. Barbara, stećci (studija šire zone)</t>
  </si>
  <si>
    <t>Dubrovačko - neretvanska županija, podmorje</t>
  </si>
  <si>
    <t>HRZ</t>
  </si>
  <si>
    <t>Lastovo, Crkva Sv. Ciprijana</t>
  </si>
  <si>
    <t>Dubrovačka biskupija</t>
  </si>
  <si>
    <t>Lumbarda (otok Korčula), Lok. Koludrt (antička cisterna)</t>
  </si>
  <si>
    <t>Otok Mljet, Pličina Sv. Pavao, brodolom</t>
  </si>
  <si>
    <t>Otok Šipan, Uvala Suđurađ</t>
  </si>
  <si>
    <t>Stravča (Konavle), Lok. Jagnjilo</t>
  </si>
  <si>
    <t>Vela Luka - polje, vila rustika Beneficij - Gudulja</t>
  </si>
  <si>
    <t>Vela Luka, Vela Spila</t>
  </si>
  <si>
    <t>Vid (Narona), južni antički bedem</t>
  </si>
  <si>
    <t>Brinje, Sokolac (palas)</t>
  </si>
  <si>
    <t>Caska, Podmorsko arh. nalazište i priobalje</t>
  </si>
  <si>
    <t>Caska, Ruševine crkve Sv. Jurja</t>
  </si>
  <si>
    <t>Lički Ribnik, Lok. Grad (villa rustica)</t>
  </si>
  <si>
    <t>Novalja, Antički vodovod "Talijanova buža"</t>
  </si>
  <si>
    <t>Otočac, Lok. Stari grad Otočac</t>
  </si>
  <si>
    <t>Senj, Trg Cimiter</t>
  </si>
  <si>
    <t>Smiljan, Lok. Crkvina pod Bogdanićem</t>
  </si>
  <si>
    <t>Udbina, Lok. Karija (katedrala Sv. Jakova)</t>
  </si>
  <si>
    <t>Udbina, Arh. zona Gradina</t>
  </si>
  <si>
    <t>Vidovac Cesarički (Karlobag), Lok. Drvišica</t>
  </si>
  <si>
    <t>Donje Dubrave, Špilja u Rebićima</t>
  </si>
  <si>
    <t>Donji Skrad, Lok. Gradina-Končalovići</t>
  </si>
  <si>
    <t>Generalski Stol, Lok. Crkvišće-Bukovje</t>
  </si>
  <si>
    <t>Karlovac, Kamensko, rimski brodolom</t>
  </si>
  <si>
    <t>Karlovac, Zvijezda (Josipov bastion)</t>
  </si>
  <si>
    <t>Lasinja, Gradišće - Talijanovo brdo</t>
  </si>
  <si>
    <t>Pokuplje, Mahićno, željeznodobno naselje</t>
  </si>
  <si>
    <t>Rijeka Kupa, Obala od Gornjeg Pokupja do Brođana</t>
  </si>
  <si>
    <t>Gradski muzej Karlovac</t>
  </si>
  <si>
    <t>Skradnik, Lok. Viničica</t>
  </si>
  <si>
    <t>Utvrđene pećine Karlovačke županije (Gornja Baraćeva pećina)</t>
  </si>
  <si>
    <t>Speleološki klub "Ursus spelaeus"</t>
  </si>
  <si>
    <t>Filozof. fakul. Sveučilišta u Zagrebu, Centar za interdisciplinarno proučavanje povijesti</t>
  </si>
  <si>
    <t>Klanjec, Srednjovjekovna utvrda Cesargrad</t>
  </si>
  <si>
    <t>Krapinsko - zagorska županija, južni dio</t>
  </si>
  <si>
    <t>Muzeji Hrvatskog zagorja, Muzej seljačkih buna</t>
  </si>
  <si>
    <t>Lobor, Crkva Majke Božje Gorske</t>
  </si>
  <si>
    <t>Radoboj, Arheo. park Strahinjščica (lok. Hajdine zerne)</t>
  </si>
  <si>
    <t>Dunavski limes u Hrvatskoj (Popovec)</t>
  </si>
  <si>
    <t>Kotlina, prapovijesno nalazište</t>
  </si>
  <si>
    <t>Muzej Slavonije</t>
  </si>
  <si>
    <t>Osječko-baranjska županija, arh. lok. Belišće-Staro Valpovo, Donji Miholjac-Borik i Janjevci i Malinovac-Blata 1</t>
  </si>
  <si>
    <t>Slavonija, zračna arheologija (Josipovac-Vinogradi; Beli Manastir-Lajmir)</t>
  </si>
  <si>
    <t>Vetovo (op. Kutjevo), nalazi iz ratničkih grobova</t>
  </si>
  <si>
    <t>Zvonimirovo - Veliko polje, pokretni arheološki nalazi</t>
  </si>
  <si>
    <t>Zvonimirovo - Veliko polje, srednjovj. i keltsko groblje</t>
  </si>
  <si>
    <t xml:space="preserve">Institut za arheologiju </t>
  </si>
  <si>
    <t>Općina Tar-Vabriga</t>
  </si>
  <si>
    <t>Červar - Porat, Lok. Loron, villa rustica i figlina</t>
  </si>
  <si>
    <t>Istra (Pula), antički i moderni brodolomi (Viribus Unitis)</t>
  </si>
  <si>
    <t>Krnica (Marčana), Lok. Sv. Teodor</t>
  </si>
  <si>
    <t>Medulin, Uvala Bijeca i uvala Debeljak, podvodni arh. lokaliteti</t>
  </si>
  <si>
    <t>Poreč, Podmorje Poreštine</t>
  </si>
  <si>
    <t>Rovinj, Podmorje</t>
  </si>
  <si>
    <t>MCPA Zadar</t>
  </si>
  <si>
    <t>Rovinj, Gradina Monkodonja</t>
  </si>
  <si>
    <t>Muzej grada Rovinja</t>
  </si>
  <si>
    <t>Tar, Stancija Blek</t>
  </si>
  <si>
    <t>Umag, Lok. Katoro - Sepomaia, Rt Tiola</t>
  </si>
  <si>
    <t>Muzej grada Umaga</t>
  </si>
  <si>
    <t>Barbat na Rabu - Lopar, Arheološki krajolik kvarnerskih otoka</t>
  </si>
  <si>
    <t>Baška, Arheološki lokalitet Ogrul, crkva sv. Nikole</t>
  </si>
  <si>
    <t>Pomorski i povijesni muzej Hrvatskog primorja</t>
  </si>
  <si>
    <t>Mali Lošinj, Ilovik, antički brod</t>
  </si>
  <si>
    <t>Mošćenička Draga, Arheološka zons kanjona Drage i Peruna</t>
  </si>
  <si>
    <t>Udruga 4 Grada Dragodid</t>
  </si>
  <si>
    <t>Omišalj, Arheo. zona Fulfinum</t>
  </si>
  <si>
    <t>Otok Rab, Arheo. topografija otoka Raba - Lopar</t>
  </si>
  <si>
    <t>Općina Lopar</t>
  </si>
  <si>
    <t xml:space="preserve">Punta Križa (Cres), uvala Martinšćica, ostaci crkvi i kompl. arhitekture </t>
  </si>
  <si>
    <t>Vrbovsko (Lokve), Arheo. topografija Gorskog kotara</t>
  </si>
  <si>
    <t>Zaumol, Arheološki lokalitet Židovska hiža</t>
  </si>
  <si>
    <t>Mikleuška (Kutina), prapov. gradina Marić (LIDAR)</t>
  </si>
  <si>
    <t>Sisak, Arheo. lok. Željeznički kolodvor (restauracija amfore s natpisom)</t>
  </si>
  <si>
    <t>Velika Ludina, Stari grad Jelengrad (pokretni nalazi)</t>
  </si>
  <si>
    <t>Donji Andrijevci - Stara sela, Barakovica, rimsko naselje</t>
  </si>
  <si>
    <t>Slavonski Brod, keramička peć starčevačke kulture</t>
  </si>
  <si>
    <t>Slavonski Brod, prapovijesni drveni čamaci</t>
  </si>
  <si>
    <t>Slavonski Brod, Rijeka Sava, arh. lok. Poloj</t>
  </si>
  <si>
    <t>Biokovo (Makarska) - Podglogovik i Staza</t>
  </si>
  <si>
    <t xml:space="preserve">Sveučilište u Zadru, Odjel za arheologiju </t>
  </si>
  <si>
    <t>Dugopolje, Gradina Šutanj (kasna antika)</t>
  </si>
  <si>
    <t>Općina Dugopolje</t>
  </si>
  <si>
    <t>Dugopolje, rimska cesta na predjelu Klapavice - Kurtovići</t>
  </si>
  <si>
    <t>Gardun (Tilurij), Rimski legijski logor</t>
  </si>
  <si>
    <t>Gardun (Tilurij), Rimski legijski logor, radovi konzervacije</t>
  </si>
  <si>
    <t>Makarska, Arheo. lok. Gradina i crkva Sv. Petra</t>
  </si>
  <si>
    <t>Omiš, Arheo. lok. Brzet</t>
  </si>
  <si>
    <t>Otok Šćedro (op. Jelsa), podmorje, uvale Raka i Veli porat</t>
  </si>
  <si>
    <t>Umjetnička akademija Split</t>
  </si>
  <si>
    <t>Postira (ot. Brač), arheo. lok. Lovrečina</t>
  </si>
  <si>
    <t>Rumin, Pećina Tamnica iznad Rumina</t>
  </si>
  <si>
    <t>Solin, Arheo. lok. Rižinice, benediktiniski samostan (zadužbina kneza Trpimira)</t>
  </si>
  <si>
    <t>MHAS Split</t>
  </si>
  <si>
    <t>Solin, Episkopalni centar, 1. st. (građevina s apsidom)</t>
  </si>
  <si>
    <t>Stari Grad (ot. Hvar), podmorje uvale Starog grada</t>
  </si>
  <si>
    <t>Umjetinička akademija Split</t>
  </si>
  <si>
    <t>Stari Grad, Gradski bedemi Pharosa (južni trakat)</t>
  </si>
  <si>
    <t>Agencija za upravljanje Starogradskim poljem</t>
  </si>
  <si>
    <t>Stari Grad, Starogradsko polje, lok. Maslinovik - grčka kula</t>
  </si>
  <si>
    <t>Stari Grad, Starogradsko polje, monitoring arheo. baštine</t>
  </si>
  <si>
    <t>Trilj, Arheo. lok. Velić (antika)</t>
  </si>
  <si>
    <t>Trilj, kamene gomile kod sela Gusića</t>
  </si>
  <si>
    <t>Vis, Arheo. lok Rimske terme</t>
  </si>
  <si>
    <t>Vis, Arheo. lok. Rimske terme - mozaik</t>
  </si>
  <si>
    <t>Vis, Helenističko-rimska arhitektura Isse (konzervacija i djelomična rekonstrukcija)</t>
  </si>
  <si>
    <t>Arheološki muzej u Split</t>
  </si>
  <si>
    <t>28.</t>
  </si>
  <si>
    <t>30.</t>
  </si>
  <si>
    <t>31.</t>
  </si>
  <si>
    <t>32.</t>
  </si>
  <si>
    <t>33.</t>
  </si>
  <si>
    <t>34.</t>
  </si>
  <si>
    <t>Kaštel Štafilić, Arheo. lok. Resnik (Sikuli)</t>
  </si>
  <si>
    <t xml:space="preserve">Muzej grada Kaštela </t>
  </si>
  <si>
    <t xml:space="preserve">Trogir, kasnoantički ranosrednjovjekovni grobovi </t>
  </si>
  <si>
    <t xml:space="preserve">Ivica Jakus </t>
  </si>
  <si>
    <t>Trogir, zona A - obiteljska kuća (ostaci rimskodobne ulice)</t>
  </si>
  <si>
    <t>Rosa Berket</t>
  </si>
  <si>
    <t xml:space="preserve">Bribir (Skradin), Arheo. lok. Bribirska glavica, prapovijesno, antičko i srednjovjekovno naselje </t>
  </si>
  <si>
    <t>Konjevrate, Groblje, ranoneolitičko naselje</t>
  </si>
  <si>
    <t>Kornati, podmorje Kornatskog otočja</t>
  </si>
  <si>
    <t xml:space="preserve">Institut za pomorsku baštinu Ars Nautica </t>
  </si>
  <si>
    <t>Murter, Bisage - Kornati, novovjekovni brodolom</t>
  </si>
  <si>
    <t>Murter, ranocarska maritimna vila i ostaci antičkog naselja i luke</t>
  </si>
  <si>
    <t>Šibenik, Tvrđava sv. Mihovila - arheološki sloj</t>
  </si>
  <si>
    <t>Javna ustanova u kulturi Tvrđava kulture Šibenik</t>
  </si>
  <si>
    <t>Grad Vodice</t>
  </si>
  <si>
    <t>Žažvić (Bribir), Trobrodna bazilika (6.-11- st-)</t>
  </si>
  <si>
    <t>Žirje, uvala Juro, brodolom iz 4. st. Pr. Kr.</t>
  </si>
  <si>
    <t>Čakovec, područje grada</t>
  </si>
  <si>
    <t xml:space="preserve">Čakovec, Stari grad Zrinskih </t>
  </si>
  <si>
    <t>Domašinec - lokalitet Vrti I</t>
  </si>
  <si>
    <t>Donji Vidovec, nalazište Bistrečko polje</t>
  </si>
  <si>
    <t>Prelog, arheo. lok. Ferenčica (antika)</t>
  </si>
  <si>
    <t>Muzej Croata insulanus Grada Preloga</t>
  </si>
  <si>
    <t>Beletinec - lok. Crkvišće (antika)</t>
  </si>
  <si>
    <t xml:space="preserve">Općina Sveti Ilija </t>
  </si>
  <si>
    <t>Družbinec (op. Petrijanec), lok. Komar (srednji i novi vijek)</t>
  </si>
  <si>
    <t>Općina Petrijanec</t>
  </si>
  <si>
    <t>Ivanec, Stari grad Ivanec</t>
  </si>
  <si>
    <t>Grad Ivanec</t>
  </si>
  <si>
    <t xml:space="preserve">Jalžabet - lok. Bistričak, pokretni arheo. nalazi </t>
  </si>
  <si>
    <t xml:space="preserve">Varaždinske Toplice (Aquae Iasae), arheološki park - projektna dokumentacija </t>
  </si>
  <si>
    <t>Varaždinske Toplice (Aque Iasae), Forum s termalnim izvorom</t>
  </si>
  <si>
    <t xml:space="preserve">Jalžabet - tumul Gomila </t>
  </si>
  <si>
    <t xml:space="preserve">Institut za arheolgiju </t>
  </si>
  <si>
    <t>Bršadin, Arheo. lok. Bršadin – Pašnjak pod selom</t>
  </si>
  <si>
    <t>Ivankovo, Ostaci kaštela Ivankovo</t>
  </si>
  <si>
    <t>Općina Ivankovo</t>
  </si>
  <si>
    <t>Sotin - Srednje polje (prapov., ant. i srednjovj. lok.)</t>
  </si>
  <si>
    <t>Šarengrad - lok. Klopare, pokretni nalazi iz grobova</t>
  </si>
  <si>
    <t>Vinkovci, PERAN (Projekt evidencije i registracije arheoloških nalazišta)</t>
  </si>
  <si>
    <t>Muzej vučedolske kulture</t>
  </si>
  <si>
    <t>Županja, arheo. lok. u okolici Županje</t>
  </si>
  <si>
    <t>Zavičajni muzej Stjepana Grubera</t>
  </si>
  <si>
    <t>Vučedol - kukuruzište Streim, područje izgradnje planetarija</t>
  </si>
  <si>
    <t>Muzej Vučedolske kulture</t>
  </si>
  <si>
    <t xml:space="preserve">Gornji Karin, nalazište Sv. Vid </t>
  </si>
  <si>
    <t>Pučko otvoreno učilište Obrovac, Zavičajni muzej Obrovac</t>
  </si>
  <si>
    <t>Kruševo (Obrovac) - Cvijnia gradina (prapov., antika)</t>
  </si>
  <si>
    <t xml:space="preserve">Nadin, lok. Gradina - naelje i nekropola </t>
  </si>
  <si>
    <t>Zavičajni muzej Benokovac</t>
  </si>
  <si>
    <t>Nin, brodovi tipa "Concordia Croatica" iz Muzeja niniskih starina</t>
  </si>
  <si>
    <t>Pag, Stari grad Pag</t>
  </si>
  <si>
    <t>Muzej antičko g stakla u Zadru</t>
  </si>
  <si>
    <t xml:space="preserve">Podvršje (Ražanac), arheo. lok. Glavčine, dvojne ranokršćanske crkve </t>
  </si>
  <si>
    <t xml:space="preserve">Sali (Dugi otok), aheo. Lok. Sv. Ivan - Gruh (Stivanje polje) </t>
  </si>
  <si>
    <t>Javna ustanova "Park prirode Telašćica"</t>
  </si>
  <si>
    <t xml:space="preserve">Šopot, lok. Crkvina, ostaci srenjovjek. crkve </t>
  </si>
  <si>
    <t>Tkon, lok. Poljana (ostaci crkve sv. Aleksandra 5. - 6. st.)</t>
  </si>
  <si>
    <t xml:space="preserve">Tkon, Utvrda Pustograd (6. st) </t>
  </si>
  <si>
    <t xml:space="preserve">Turanj, lok. Turkljača-Ričul (podmorje), prapovijest </t>
  </si>
  <si>
    <t xml:space="preserve">Velebit, Arheološko rekognosciranje jugoistočnog Velebita </t>
  </si>
  <si>
    <t xml:space="preserve">Arheološki muzej Zadar </t>
  </si>
  <si>
    <t>Velebit, kulturno-povijesna baština Južnog Velebita</t>
  </si>
  <si>
    <t>HAZU</t>
  </si>
  <si>
    <t>Javna ustanova agencija Han Vrana</t>
  </si>
  <si>
    <t xml:space="preserve">Zadar, bivša crkva sv. Nikole i ostaci samostana </t>
  </si>
  <si>
    <t>UKUPNO ZA PROGRAME ARHEOLOGIJE</t>
  </si>
  <si>
    <t>Bedenica - Komin</t>
  </si>
  <si>
    <t>Bratelji, Lok. Velika Glavičica, rimska nekropola</t>
  </si>
  <si>
    <t>Brdovec, Lok. Sv. Križ Brdovečki</t>
  </si>
  <si>
    <t xml:space="preserve">Muzej Brdovec </t>
  </si>
  <si>
    <t>Budinjak, Kapela Sv. Nedjelje s grobljem</t>
  </si>
  <si>
    <t>Javna ustanova "Park prirode Žumberak-Samoborsko gorje"</t>
  </si>
  <si>
    <t>Budinjak, Kapela Sv. Petke</t>
  </si>
  <si>
    <t>Donje Orešje (Sv. I. Zalina), Lok. Graci-Topolnjak</t>
  </si>
  <si>
    <t>Drenje Brdovečko, Lok. Drenje-Laduč</t>
  </si>
  <si>
    <t>Okešinec, Lok. Sipćine</t>
  </si>
  <si>
    <t>Prozorje (Dugo Selo), Crkva Sv. Martina</t>
  </si>
  <si>
    <t>Župni ured sv. Martina</t>
  </si>
  <si>
    <t>Sveti Ivan Zelina (Kladešćica), ostaci kapele Sv. Kuzme i Damjana</t>
  </si>
  <si>
    <t>Šćitarjevo, Lok. Andautonia</t>
  </si>
  <si>
    <t>Velika Gorica (Kurilovec-Belinšćica), Prapovijesno naselje</t>
  </si>
  <si>
    <t>Velika Gorica, Arheološka topografija Turopolja</t>
  </si>
  <si>
    <t>Žumberak, Crkva Sv. Nikole Biskupa</t>
  </si>
  <si>
    <t>Žumberak, Stari grad Žumberak</t>
  </si>
  <si>
    <t>Zagreb, Medvednica - špilja Veternica</t>
  </si>
  <si>
    <t>Javna ustanova Park prirode Medvednica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</si>
</sst>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.00\ &quot;kn&quot;;[Red]#,##0.00\ &quot;kn&quot;"/>
    <numFmt numFmtId="166" formatCode="0&quot;.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292929"/>
      <name val="Calibri"/>
      <family val="2"/>
      <charset val="238"/>
      <scheme val="minor"/>
    </font>
    <font>
      <b/>
      <sz val="11"/>
      <color rgb="FF29292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theme="0" tint="-0.249977111117893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sz val="10"/>
      <color indexed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4" fontId="1" fillId="0" borderId="2" xfId="0" applyNumberFormat="1" applyFont="1" applyBorder="1"/>
    <xf numFmtId="164" fontId="5" fillId="3" borderId="4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7" fillId="0" borderId="7" xfId="0" applyFont="1" applyFill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1" fontId="1" fillId="0" borderId="2" xfId="0" applyNumberFormat="1" applyFont="1" applyBorder="1"/>
    <xf numFmtId="1" fontId="0" fillId="0" borderId="1" xfId="0" applyNumberFormat="1" applyFont="1" applyBorder="1"/>
    <xf numFmtId="1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" fontId="0" fillId="3" borderId="4" xfId="0" applyNumberFormat="1" applyFont="1" applyFill="1" applyBorder="1"/>
    <xf numFmtId="1" fontId="0" fillId="3" borderId="5" xfId="0" applyNumberFormat="1" applyFont="1" applyFill="1" applyBorder="1"/>
    <xf numFmtId="164" fontId="5" fillId="3" borderId="5" xfId="0" applyNumberFormat="1" applyFont="1" applyFill="1" applyBorder="1"/>
    <xf numFmtId="164" fontId="6" fillId="0" borderId="2" xfId="0" applyNumberFormat="1" applyFont="1" applyBorder="1"/>
    <xf numFmtId="0" fontId="2" fillId="0" borderId="1" xfId="0" applyFont="1" applyFill="1" applyBorder="1" applyAlignment="1">
      <alignment horizontal="center" wrapText="1"/>
    </xf>
    <xf numFmtId="164" fontId="0" fillId="0" borderId="8" xfId="0" applyNumberFormat="1" applyBorder="1"/>
    <xf numFmtId="0" fontId="9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165" fontId="8" fillId="2" borderId="10" xfId="0" applyNumberFormat="1" applyFont="1" applyFill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8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wrapText="1"/>
    </xf>
    <xf numFmtId="166" fontId="9" fillId="0" borderId="0" xfId="0" applyNumberFormat="1" applyFont="1" applyAlignment="1">
      <alignment horizontal="center" wrapText="1"/>
    </xf>
    <xf numFmtId="166" fontId="8" fillId="0" borderId="3" xfId="0" applyNumberFormat="1" applyFont="1" applyBorder="1" applyAlignment="1">
      <alignment horizontal="center" wrapText="1"/>
    </xf>
    <xf numFmtId="166" fontId="8" fillId="2" borderId="4" xfId="0" applyNumberFormat="1" applyFont="1" applyFill="1" applyBorder="1" applyAlignment="1">
      <alignment horizontal="center" wrapText="1"/>
    </xf>
    <xf numFmtId="166" fontId="9" fillId="0" borderId="7" xfId="0" applyNumberFormat="1" applyFont="1" applyBorder="1" applyAlignment="1">
      <alignment horizontal="center" wrapText="1"/>
    </xf>
    <xf numFmtId="164" fontId="3" fillId="2" borderId="1" xfId="0" applyNumberFormat="1" applyFont="1" applyFill="1" applyBorder="1"/>
    <xf numFmtId="164" fontId="3" fillId="2" borderId="3" xfId="0" applyNumberFormat="1" applyFont="1" applyFill="1" applyBorder="1"/>
    <xf numFmtId="0" fontId="1" fillId="2" borderId="6" xfId="0" applyFont="1" applyFill="1" applyBorder="1" applyAlignment="1">
      <alignment wrapText="1"/>
    </xf>
    <xf numFmtId="1" fontId="1" fillId="0" borderId="1" xfId="0" applyNumberFormat="1" applyFont="1" applyBorder="1"/>
    <xf numFmtId="164" fontId="1" fillId="0" borderId="4" xfId="0" applyNumberFormat="1" applyFont="1" applyBorder="1"/>
    <xf numFmtId="1" fontId="1" fillId="3" borderId="4" xfId="0" applyNumberFormat="1" applyFont="1" applyFill="1" applyBorder="1"/>
    <xf numFmtId="164" fontId="6" fillId="3" borderId="4" xfId="0" applyNumberFormat="1" applyFont="1" applyFill="1" applyBorder="1"/>
    <xf numFmtId="164" fontId="4" fillId="2" borderId="1" xfId="0" applyNumberFormat="1" applyFont="1" applyFill="1" applyBorder="1"/>
    <xf numFmtId="1" fontId="10" fillId="0" borderId="1" xfId="0" applyNumberFormat="1" applyFont="1" applyBorder="1"/>
    <xf numFmtId="164" fontId="10" fillId="0" borderId="4" xfId="0" applyNumberFormat="1" applyFont="1" applyBorder="1"/>
    <xf numFmtId="1" fontId="10" fillId="3" borderId="4" xfId="0" applyNumberFormat="1" applyFont="1" applyFill="1" applyBorder="1"/>
    <xf numFmtId="164" fontId="10" fillId="3" borderId="4" xfId="0" applyNumberFormat="1" applyFont="1" applyFill="1" applyBorder="1"/>
    <xf numFmtId="164" fontId="11" fillId="2" borderId="1" xfId="0" applyNumberFormat="1" applyFont="1" applyFill="1" applyBorder="1"/>
    <xf numFmtId="164" fontId="3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horizontal="center" wrapText="1"/>
    </xf>
    <xf numFmtId="166" fontId="9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wrapText="1"/>
    </xf>
    <xf numFmtId="164" fontId="9" fillId="0" borderId="3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166" fontId="9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166" fontId="9" fillId="4" borderId="4" xfId="0" applyNumberFormat="1" applyFont="1" applyFill="1" applyBorder="1" applyAlignment="1">
      <alignment horizontal="center" wrapText="1"/>
    </xf>
    <xf numFmtId="166" fontId="9" fillId="4" borderId="12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166" fontId="9" fillId="0" borderId="4" xfId="0" applyNumberFormat="1" applyFont="1" applyBorder="1" applyAlignment="1">
      <alignment horizontal="center" wrapText="1"/>
    </xf>
    <xf numFmtId="1" fontId="9" fillId="0" borderId="4" xfId="0" applyNumberFormat="1" applyFont="1" applyFill="1" applyBorder="1" applyAlignment="1">
      <alignment horizontal="center" wrapText="1"/>
    </xf>
    <xf numFmtId="166" fontId="9" fillId="2" borderId="4" xfId="0" applyNumberFormat="1" applyFont="1" applyFill="1" applyBorder="1" applyAlignment="1">
      <alignment horizontal="center" wrapText="1"/>
    </xf>
    <xf numFmtId="166" fontId="9" fillId="4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 wrapText="1"/>
    </xf>
    <xf numFmtId="164" fontId="9" fillId="0" borderId="7" xfId="0" applyNumberFormat="1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6" fontId="9" fillId="5" borderId="7" xfId="0" applyNumberFormat="1" applyFont="1" applyFill="1" applyBorder="1" applyAlignment="1">
      <alignment horizontal="center" wrapText="1"/>
    </xf>
    <xf numFmtId="166" fontId="9" fillId="5" borderId="1" xfId="0" applyNumberFormat="1" applyFont="1" applyFill="1" applyBorder="1" applyAlignment="1">
      <alignment horizontal="center" wrapText="1"/>
    </xf>
    <xf numFmtId="164" fontId="9" fillId="0" borderId="1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/>
    <xf numFmtId="1" fontId="15" fillId="2" borderId="1" xfId="0" applyNumberFormat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left" wrapText="1"/>
    </xf>
    <xf numFmtId="0" fontId="9" fillId="6" borderId="1" xfId="1" applyFont="1" applyFill="1" applyBorder="1" applyAlignment="1">
      <alignment horizontal="justify" wrapText="1"/>
    </xf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justify" wrapText="1"/>
    </xf>
    <xf numFmtId="0" fontId="9" fillId="0" borderId="11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wrapText="1"/>
    </xf>
    <xf numFmtId="0" fontId="16" fillId="0" borderId="1" xfId="1" applyFont="1" applyFill="1" applyBorder="1" applyAlignment="1">
      <alignment horizontal="justify" wrapText="1"/>
    </xf>
    <xf numFmtId="0" fontId="16" fillId="0" borderId="1" xfId="1" applyFont="1" applyFill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/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/>
    <xf numFmtId="166" fontId="9" fillId="0" borderId="0" xfId="0" applyNumberFormat="1" applyFont="1" applyFill="1" applyBorder="1" applyAlignment="1">
      <alignment horizontal="center" wrapText="1"/>
    </xf>
    <xf numFmtId="166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no 2" xfId="1"/>
  </cellStyles>
  <dxfs count="0"/>
  <tableStyles count="0" defaultTableStyle="TableStyleMedium9" defaultPivotStyle="PivotStyleLight16"/>
  <colors>
    <mruColors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J5" sqref="J5"/>
    </sheetView>
  </sheetViews>
  <sheetFormatPr defaultRowHeight="15" x14ac:dyDescent="0.25"/>
  <cols>
    <col min="1" max="1" width="2.42578125" customWidth="1"/>
    <col min="2" max="2" width="23.42578125" bestFit="1" customWidth="1"/>
    <col min="3" max="3" width="10.42578125" customWidth="1"/>
    <col min="4" max="4" width="16.5703125" customWidth="1"/>
    <col min="5" max="5" width="11.7109375" customWidth="1"/>
    <col min="6" max="6" width="16.42578125" customWidth="1"/>
    <col min="7" max="7" width="17.42578125" customWidth="1"/>
  </cols>
  <sheetData>
    <row r="1" spans="2:11" ht="8.25" customHeight="1" x14ac:dyDescent="0.25"/>
    <row r="2" spans="2:11" x14ac:dyDescent="0.25">
      <c r="B2" s="120" t="s">
        <v>174</v>
      </c>
      <c r="C2" s="120"/>
      <c r="D2" s="120"/>
      <c r="E2" s="120"/>
      <c r="F2" s="120"/>
    </row>
    <row r="3" spans="2:11" ht="8.25" customHeight="1" x14ac:dyDescent="0.25">
      <c r="H3" s="7"/>
      <c r="I3" s="7"/>
      <c r="J3" s="7"/>
      <c r="K3" s="7"/>
    </row>
    <row r="4" spans="2:11" ht="21.75" customHeight="1" x14ac:dyDescent="0.25">
      <c r="C4" s="1" t="s">
        <v>23</v>
      </c>
      <c r="D4" s="8" t="s">
        <v>28</v>
      </c>
      <c r="E4" s="8" t="s">
        <v>24</v>
      </c>
      <c r="F4" s="8" t="s">
        <v>29</v>
      </c>
      <c r="G4" s="56" t="s">
        <v>30</v>
      </c>
      <c r="H4" s="7"/>
      <c r="I4" s="7"/>
      <c r="J4" s="7"/>
      <c r="K4" s="7"/>
    </row>
    <row r="5" spans="2:11" ht="48.75" x14ac:dyDescent="0.25">
      <c r="C5" s="19" t="s">
        <v>25</v>
      </c>
      <c r="D5" s="9" t="s">
        <v>31</v>
      </c>
      <c r="E5" s="19" t="s">
        <v>27</v>
      </c>
      <c r="F5" s="9" t="s">
        <v>26</v>
      </c>
      <c r="G5" s="29" t="s">
        <v>171</v>
      </c>
      <c r="H5" s="10"/>
      <c r="I5" s="10"/>
      <c r="J5" s="10"/>
      <c r="K5" s="10"/>
    </row>
    <row r="6" spans="2:11" ht="15" customHeight="1" x14ac:dyDescent="0.25">
      <c r="B6" s="13" t="s">
        <v>12</v>
      </c>
      <c r="C6" s="21">
        <v>13</v>
      </c>
      <c r="D6" s="23">
        <v>1292404.5</v>
      </c>
      <c r="E6" s="25">
        <v>8</v>
      </c>
      <c r="F6" s="12">
        <v>510000</v>
      </c>
      <c r="G6" s="42">
        <v>450000</v>
      </c>
      <c r="H6" s="10"/>
      <c r="I6" s="10"/>
      <c r="J6" s="10"/>
      <c r="K6" s="10"/>
    </row>
    <row r="7" spans="2:11" ht="15" customHeight="1" x14ac:dyDescent="0.25">
      <c r="B7" s="13" t="s">
        <v>0</v>
      </c>
      <c r="C7" s="21">
        <v>10</v>
      </c>
      <c r="D7" s="23">
        <v>830665</v>
      </c>
      <c r="E7" s="25">
        <v>9</v>
      </c>
      <c r="F7" s="12">
        <v>530000</v>
      </c>
      <c r="G7" s="42">
        <v>490000</v>
      </c>
      <c r="H7" s="10"/>
      <c r="I7" s="10"/>
      <c r="J7" s="10"/>
      <c r="K7" s="10"/>
    </row>
    <row r="8" spans="2:11" x14ac:dyDescent="0.25">
      <c r="B8" s="13" t="s">
        <v>1</v>
      </c>
      <c r="C8" s="21">
        <v>19</v>
      </c>
      <c r="D8" s="23">
        <v>1891955</v>
      </c>
      <c r="E8" s="25">
        <v>15</v>
      </c>
      <c r="F8" s="12">
        <v>920000</v>
      </c>
      <c r="G8" s="42">
        <v>850000</v>
      </c>
      <c r="H8" s="10"/>
      <c r="I8" s="10"/>
      <c r="J8" s="10"/>
      <c r="K8" s="10"/>
    </row>
    <row r="9" spans="2:11" ht="15" customHeight="1" x14ac:dyDescent="0.25">
      <c r="B9" s="13" t="s">
        <v>3</v>
      </c>
      <c r="C9" s="21">
        <v>20</v>
      </c>
      <c r="D9" s="23">
        <v>2711600</v>
      </c>
      <c r="E9" s="25">
        <v>18</v>
      </c>
      <c r="F9" s="12">
        <v>1238000</v>
      </c>
      <c r="G9" s="42">
        <v>940000</v>
      </c>
      <c r="H9" s="10"/>
      <c r="I9" s="10"/>
      <c r="J9" s="10"/>
      <c r="K9" s="10"/>
    </row>
    <row r="10" spans="2:11" x14ac:dyDescent="0.25">
      <c r="B10" s="13" t="s">
        <v>4</v>
      </c>
      <c r="C10" s="21">
        <v>9</v>
      </c>
      <c r="D10" s="23">
        <v>977600</v>
      </c>
      <c r="E10" s="25">
        <v>9</v>
      </c>
      <c r="F10" s="12">
        <v>645000</v>
      </c>
      <c r="G10" s="42">
        <v>520000</v>
      </c>
      <c r="H10" s="10"/>
      <c r="I10" s="10"/>
      <c r="J10" s="10"/>
      <c r="K10" s="10"/>
    </row>
    <row r="11" spans="2:11" x14ac:dyDescent="0.25">
      <c r="B11" s="13" t="s">
        <v>13</v>
      </c>
      <c r="C11" s="21">
        <v>5</v>
      </c>
      <c r="D11" s="23">
        <v>600120</v>
      </c>
      <c r="E11" s="25">
        <v>5</v>
      </c>
      <c r="F11" s="12">
        <v>439000</v>
      </c>
      <c r="G11" s="42">
        <v>430000</v>
      </c>
      <c r="H11" s="10"/>
      <c r="I11" s="10"/>
      <c r="J11" s="10"/>
      <c r="K11" s="10"/>
    </row>
    <row r="12" spans="2:11" x14ac:dyDescent="0.25">
      <c r="B12" s="13" t="s">
        <v>14</v>
      </c>
      <c r="C12" s="21">
        <v>10</v>
      </c>
      <c r="D12" s="23">
        <v>879780</v>
      </c>
      <c r="E12" s="25">
        <v>7</v>
      </c>
      <c r="F12" s="12">
        <v>320000</v>
      </c>
      <c r="G12" s="42">
        <v>320000</v>
      </c>
      <c r="H12" s="10"/>
      <c r="I12" s="10"/>
      <c r="J12" s="10"/>
      <c r="K12" s="10"/>
    </row>
    <row r="13" spans="2:11" x14ac:dyDescent="0.25">
      <c r="B13" s="13" t="s">
        <v>15</v>
      </c>
      <c r="C13" s="21">
        <v>18</v>
      </c>
      <c r="D13" s="23">
        <v>2272612.5</v>
      </c>
      <c r="E13" s="25">
        <v>14</v>
      </c>
      <c r="F13" s="12">
        <v>670000</v>
      </c>
      <c r="G13" s="42">
        <v>550000</v>
      </c>
      <c r="H13" s="10"/>
      <c r="I13" s="10"/>
      <c r="J13" s="10"/>
      <c r="K13" s="10"/>
    </row>
    <row r="14" spans="2:11" x14ac:dyDescent="0.25">
      <c r="B14" s="13" t="s">
        <v>5</v>
      </c>
      <c r="C14" s="21">
        <v>10</v>
      </c>
      <c r="D14" s="23">
        <v>460246.38</v>
      </c>
      <c r="E14" s="25">
        <v>10</v>
      </c>
      <c r="F14" s="12">
        <v>349000</v>
      </c>
      <c r="G14" s="42">
        <v>300000</v>
      </c>
      <c r="H14" s="10"/>
      <c r="I14" s="10"/>
      <c r="J14" s="10"/>
      <c r="K14" s="10"/>
    </row>
    <row r="15" spans="2:11" x14ac:dyDescent="0.25">
      <c r="B15" s="13" t="s">
        <v>6</v>
      </c>
      <c r="C15" s="21">
        <v>13</v>
      </c>
      <c r="D15" s="23">
        <v>1716516.2</v>
      </c>
      <c r="E15" s="25">
        <v>10</v>
      </c>
      <c r="F15" s="12">
        <v>630000</v>
      </c>
      <c r="G15" s="42">
        <v>600000</v>
      </c>
      <c r="H15" s="10"/>
      <c r="I15" s="10"/>
      <c r="J15" s="10"/>
      <c r="K15" s="10"/>
    </row>
    <row r="16" spans="2:11" x14ac:dyDescent="0.25">
      <c r="B16" s="13" t="s">
        <v>11</v>
      </c>
      <c r="C16" s="21">
        <v>9</v>
      </c>
      <c r="D16" s="23">
        <v>1201300</v>
      </c>
      <c r="E16" s="25">
        <v>9</v>
      </c>
      <c r="F16" s="12">
        <v>550000</v>
      </c>
      <c r="G16" s="42">
        <v>460000</v>
      </c>
      <c r="H16" s="10"/>
      <c r="I16" s="10"/>
      <c r="J16" s="10"/>
      <c r="K16" s="10"/>
    </row>
    <row r="17" spans="2:11" x14ac:dyDescent="0.25">
      <c r="B17" s="13" t="s">
        <v>16</v>
      </c>
      <c r="C17" s="21">
        <v>24</v>
      </c>
      <c r="D17" s="23">
        <v>2861927.28</v>
      </c>
      <c r="E17" s="25">
        <v>21</v>
      </c>
      <c r="F17" s="12">
        <v>885000</v>
      </c>
      <c r="G17" s="42">
        <v>700000</v>
      </c>
      <c r="H17" s="10"/>
      <c r="I17" s="10"/>
      <c r="J17" s="10"/>
      <c r="K17" s="10"/>
    </row>
    <row r="18" spans="2:11" ht="15.75" thickBot="1" x14ac:dyDescent="0.3">
      <c r="B18" s="14" t="s">
        <v>7</v>
      </c>
      <c r="C18" s="21">
        <v>11</v>
      </c>
      <c r="D18" s="23">
        <v>1169384</v>
      </c>
      <c r="E18" s="25">
        <v>10</v>
      </c>
      <c r="F18" s="12">
        <v>710000</v>
      </c>
      <c r="G18" s="42">
        <v>700000</v>
      </c>
      <c r="H18" s="10"/>
      <c r="I18" s="10"/>
      <c r="J18" s="10"/>
      <c r="K18" s="10"/>
    </row>
    <row r="19" spans="2:11" x14ac:dyDescent="0.25">
      <c r="B19" s="16" t="s">
        <v>172</v>
      </c>
      <c r="C19" s="50">
        <v>45</v>
      </c>
      <c r="D19" s="51">
        <v>4582944.5599999996</v>
      </c>
      <c r="E19" s="52">
        <v>29</v>
      </c>
      <c r="F19" s="53">
        <v>1570000</v>
      </c>
      <c r="G19" s="54">
        <v>1400000</v>
      </c>
      <c r="H19" s="10"/>
      <c r="I19" s="10"/>
      <c r="J19" s="10"/>
      <c r="K19" s="10"/>
    </row>
    <row r="20" spans="2:11" x14ac:dyDescent="0.25">
      <c r="B20" s="13" t="s">
        <v>17</v>
      </c>
      <c r="C20" s="21">
        <v>0</v>
      </c>
      <c r="D20" s="23"/>
      <c r="E20" s="25"/>
      <c r="F20" s="12"/>
      <c r="G20" s="42"/>
      <c r="H20" s="10"/>
      <c r="I20" s="10"/>
      <c r="J20" s="10"/>
      <c r="K20" s="10"/>
    </row>
    <row r="21" spans="2:11" x14ac:dyDescent="0.25">
      <c r="B21" s="13" t="s">
        <v>18</v>
      </c>
      <c r="C21" s="21">
        <v>0</v>
      </c>
      <c r="D21" s="23"/>
      <c r="E21" s="25"/>
      <c r="F21" s="12"/>
      <c r="G21" s="42"/>
      <c r="H21" s="10"/>
      <c r="I21" s="10"/>
      <c r="J21" s="10"/>
      <c r="K21" s="10"/>
    </row>
    <row r="22" spans="2:11" ht="15.75" thickBot="1" x14ac:dyDescent="0.3">
      <c r="B22" s="14" t="s">
        <v>19</v>
      </c>
      <c r="C22" s="21">
        <v>0</v>
      </c>
      <c r="D22" s="23"/>
      <c r="E22" s="25"/>
      <c r="F22" s="12"/>
      <c r="G22" s="42"/>
      <c r="H22" s="10"/>
      <c r="I22" s="10"/>
      <c r="J22" s="10"/>
      <c r="K22" s="10"/>
    </row>
    <row r="23" spans="2:11" x14ac:dyDescent="0.25">
      <c r="B23" s="15" t="s">
        <v>8</v>
      </c>
      <c r="C23" s="21">
        <v>26</v>
      </c>
      <c r="D23" s="23">
        <v>2994231.25</v>
      </c>
      <c r="E23" s="25">
        <v>16</v>
      </c>
      <c r="F23" s="12">
        <v>705000</v>
      </c>
      <c r="G23" s="42">
        <v>650000</v>
      </c>
      <c r="H23" s="10"/>
      <c r="I23" s="10"/>
      <c r="J23" s="10"/>
      <c r="K23" s="10"/>
    </row>
    <row r="24" spans="2:11" x14ac:dyDescent="0.25">
      <c r="B24" s="13" t="s">
        <v>9</v>
      </c>
      <c r="C24" s="21">
        <v>12</v>
      </c>
      <c r="D24" s="23">
        <v>2436463</v>
      </c>
      <c r="E24" s="25">
        <v>9</v>
      </c>
      <c r="F24" s="12">
        <v>1100000</v>
      </c>
      <c r="G24" s="42">
        <v>920000</v>
      </c>
      <c r="H24" s="10"/>
      <c r="I24" s="10"/>
      <c r="J24" s="10"/>
      <c r="K24" s="10"/>
    </row>
    <row r="25" spans="2:11" x14ac:dyDescent="0.25">
      <c r="B25" s="13" t="s">
        <v>20</v>
      </c>
      <c r="C25" s="21">
        <v>6</v>
      </c>
      <c r="D25" s="23">
        <v>566893</v>
      </c>
      <c r="E25" s="25">
        <v>3</v>
      </c>
      <c r="F25" s="12">
        <v>306000</v>
      </c>
      <c r="G25" s="42">
        <v>300000</v>
      </c>
      <c r="H25" s="10"/>
      <c r="I25" s="10"/>
      <c r="J25" s="10"/>
      <c r="K25" s="10"/>
    </row>
    <row r="26" spans="2:11" x14ac:dyDescent="0.25">
      <c r="B26" s="13" t="s">
        <v>10</v>
      </c>
      <c r="C26" s="21">
        <v>14</v>
      </c>
      <c r="D26" s="23">
        <v>1362331</v>
      </c>
      <c r="E26" s="25">
        <v>13</v>
      </c>
      <c r="F26" s="12">
        <v>575000</v>
      </c>
      <c r="G26" s="42">
        <v>540000</v>
      </c>
      <c r="H26" s="10"/>
      <c r="I26" s="10"/>
      <c r="J26" s="10"/>
      <c r="K26" s="10"/>
    </row>
    <row r="27" spans="2:11" x14ac:dyDescent="0.25">
      <c r="B27" s="13" t="s">
        <v>21</v>
      </c>
      <c r="C27" s="21">
        <v>37</v>
      </c>
      <c r="D27" s="23">
        <v>2655211.15</v>
      </c>
      <c r="E27" s="25">
        <v>34</v>
      </c>
      <c r="F27" s="12">
        <v>1228000</v>
      </c>
      <c r="G27" s="42">
        <v>800000</v>
      </c>
      <c r="H27" s="10"/>
      <c r="I27" s="10"/>
      <c r="J27" s="10"/>
      <c r="K27" s="10"/>
    </row>
    <row r="28" spans="2:11" x14ac:dyDescent="0.25">
      <c r="B28" s="13" t="s">
        <v>22</v>
      </c>
      <c r="C28" s="21">
        <v>17</v>
      </c>
      <c r="D28" s="23">
        <v>1515710</v>
      </c>
      <c r="E28" s="25">
        <v>16</v>
      </c>
      <c r="F28" s="12">
        <v>718000</v>
      </c>
      <c r="G28" s="42">
        <v>550000</v>
      </c>
      <c r="H28" s="10"/>
      <c r="I28" s="10"/>
      <c r="J28" s="10"/>
      <c r="K28" s="10"/>
    </row>
    <row r="29" spans="2:11" ht="15.75" thickBot="1" x14ac:dyDescent="0.3">
      <c r="B29" s="13" t="s">
        <v>2</v>
      </c>
      <c r="C29" s="22">
        <v>2</v>
      </c>
      <c r="D29" s="24">
        <v>70000</v>
      </c>
      <c r="E29" s="26">
        <v>2</v>
      </c>
      <c r="F29" s="27">
        <v>67000</v>
      </c>
      <c r="G29" s="43">
        <v>60000</v>
      </c>
      <c r="H29" s="10"/>
      <c r="I29" s="10"/>
      <c r="J29" s="10"/>
      <c r="K29" s="10"/>
    </row>
    <row r="30" spans="2:11" ht="24" customHeight="1" thickBot="1" x14ac:dyDescent="0.3">
      <c r="B30" s="5"/>
      <c r="C30" s="20">
        <f t="shared" ref="C30:G30" si="0">SUM(C6:C29)</f>
        <v>330</v>
      </c>
      <c r="D30" s="11">
        <f t="shared" si="0"/>
        <v>35049894.819999993</v>
      </c>
      <c r="E30" s="20">
        <f t="shared" si="0"/>
        <v>267</v>
      </c>
      <c r="F30" s="28">
        <f t="shared" si="0"/>
        <v>14665000</v>
      </c>
      <c r="G30" s="30">
        <f t="shared" si="0"/>
        <v>12530000</v>
      </c>
      <c r="H30" s="10"/>
      <c r="I30" s="10"/>
      <c r="J30" s="10"/>
      <c r="K30" s="10"/>
    </row>
    <row r="31" spans="2:11" s="5" customFormat="1" x14ac:dyDescent="0.25">
      <c r="C31" s="7"/>
      <c r="D31" s="7"/>
      <c r="E31" s="7"/>
      <c r="F31" s="6"/>
      <c r="H31" s="7"/>
      <c r="I31" s="7"/>
      <c r="J31" s="7"/>
      <c r="K31" s="7"/>
    </row>
    <row r="32" spans="2:11" x14ac:dyDescent="0.25">
      <c r="B32" s="13" t="s">
        <v>17</v>
      </c>
      <c r="C32" s="21">
        <v>37</v>
      </c>
      <c r="D32" s="23">
        <v>3832944.56</v>
      </c>
      <c r="E32" s="25">
        <v>24</v>
      </c>
      <c r="F32" s="12">
        <v>1070000</v>
      </c>
      <c r="G32" s="42">
        <v>900000</v>
      </c>
    </row>
    <row r="33" spans="1:7" x14ac:dyDescent="0.25">
      <c r="B33" s="13" t="s">
        <v>18</v>
      </c>
      <c r="C33" s="21">
        <v>5</v>
      </c>
      <c r="D33" s="23">
        <v>460000</v>
      </c>
      <c r="E33" s="25">
        <v>2</v>
      </c>
      <c r="F33" s="12">
        <v>250000</v>
      </c>
      <c r="G33" s="42">
        <v>250000</v>
      </c>
    </row>
    <row r="34" spans="1:7" ht="15.75" thickBot="1" x14ac:dyDescent="0.3">
      <c r="B34" s="14" t="s">
        <v>19</v>
      </c>
      <c r="C34" s="21">
        <v>3</v>
      </c>
      <c r="D34" s="23">
        <v>290000</v>
      </c>
      <c r="E34" s="25">
        <v>3</v>
      </c>
      <c r="F34" s="12">
        <v>250000</v>
      </c>
      <c r="G34" s="42">
        <v>250000</v>
      </c>
    </row>
    <row r="35" spans="1:7" ht="28.5" customHeight="1" thickBot="1" x14ac:dyDescent="0.3">
      <c r="A35" s="2"/>
      <c r="B35" s="44" t="s">
        <v>173</v>
      </c>
      <c r="C35" s="45">
        <f>SUM(C32:C34)</f>
        <v>45</v>
      </c>
      <c r="D35" s="46">
        <f>SUM(D32:D34)</f>
        <v>4582944.5600000005</v>
      </c>
      <c r="E35" s="47">
        <f>SUM(E32:E34)</f>
        <v>29</v>
      </c>
      <c r="F35" s="48">
        <f>SUM(F32:F34)</f>
        <v>1570000</v>
      </c>
      <c r="G35" s="49">
        <f>SUM(G32:G34)</f>
        <v>1400000</v>
      </c>
    </row>
    <row r="36" spans="1:7" ht="37.5" customHeight="1" x14ac:dyDescent="0.25">
      <c r="A36" s="2"/>
      <c r="B36" s="118"/>
      <c r="C36" s="118"/>
      <c r="D36" s="55"/>
      <c r="E36" s="17"/>
      <c r="F36" s="3"/>
    </row>
    <row r="37" spans="1:7" ht="37.5" customHeight="1" x14ac:dyDescent="0.25">
      <c r="A37" s="2"/>
      <c r="B37" s="118"/>
      <c r="C37" s="118"/>
      <c r="D37" s="17"/>
      <c r="E37" s="17"/>
      <c r="F37" s="3"/>
    </row>
    <row r="38" spans="1:7" ht="30" customHeight="1" x14ac:dyDescent="0.25">
      <c r="A38" s="2"/>
      <c r="B38" s="119"/>
      <c r="C38" s="119"/>
      <c r="D38" s="18"/>
      <c r="E38" s="18"/>
      <c r="F38" s="4"/>
    </row>
  </sheetData>
  <mergeCells count="4">
    <mergeCell ref="B36:C36"/>
    <mergeCell ref="B37:C37"/>
    <mergeCell ref="B38:C38"/>
    <mergeCell ref="B2:F2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abSelected="1" showWhiteSpace="0" zoomScale="90" zoomScaleNormal="90" zoomScaleSheetLayoutView="66" zoomScalePageLayoutView="50" workbookViewId="0">
      <selection activeCell="G7" sqref="G7"/>
    </sheetView>
  </sheetViews>
  <sheetFormatPr defaultRowHeight="12.75" x14ac:dyDescent="0.2"/>
  <cols>
    <col min="1" max="1" width="3" style="99" customWidth="1"/>
    <col min="2" max="2" width="6.5703125" style="117" customWidth="1"/>
    <col min="3" max="3" width="34.85546875" style="31" customWidth="1"/>
    <col min="4" max="4" width="27.85546875" style="31" customWidth="1"/>
    <col min="5" max="5" width="17" style="113" customWidth="1"/>
    <col min="6" max="6" width="9.140625" style="115"/>
    <col min="7" max="10" width="9.140625" style="113"/>
    <col min="11" max="11" width="9.140625" style="113" customWidth="1"/>
    <col min="12" max="16384" width="9.140625" style="113"/>
  </cols>
  <sheetData>
    <row r="1" spans="1:6" s="31" customFormat="1" ht="30.95" customHeight="1" x14ac:dyDescent="0.2">
      <c r="A1" s="97"/>
      <c r="B1" s="123" t="s">
        <v>32</v>
      </c>
      <c r="C1" s="123"/>
      <c r="D1" s="123"/>
      <c r="E1" s="123"/>
      <c r="F1" s="57"/>
    </row>
    <row r="2" spans="1:6" s="31" customFormat="1" ht="15" customHeight="1" x14ac:dyDescent="0.2">
      <c r="A2" s="97"/>
      <c r="B2" s="123" t="s">
        <v>254</v>
      </c>
      <c r="C2" s="123"/>
      <c r="D2" s="123"/>
      <c r="E2" s="123"/>
      <c r="F2" s="57"/>
    </row>
    <row r="3" spans="1:6" s="31" customFormat="1" ht="3.75" customHeight="1" x14ac:dyDescent="0.2">
      <c r="A3" s="97"/>
      <c r="B3" s="38"/>
      <c r="F3" s="57"/>
    </row>
    <row r="4" spans="1:6" s="31" customFormat="1" ht="30.95" customHeight="1" x14ac:dyDescent="0.2">
      <c r="A4" s="97"/>
      <c r="B4" s="39" t="s">
        <v>33</v>
      </c>
      <c r="C4" s="32" t="s">
        <v>161</v>
      </c>
      <c r="D4" s="32" t="s">
        <v>162</v>
      </c>
      <c r="E4" s="33" t="s">
        <v>34</v>
      </c>
      <c r="F4" s="57"/>
    </row>
    <row r="5" spans="1:6" s="31" customFormat="1" ht="30.95" customHeight="1" x14ac:dyDescent="0.2">
      <c r="A5" s="97">
        <v>1</v>
      </c>
      <c r="B5" s="40"/>
      <c r="C5" s="37" t="s">
        <v>35</v>
      </c>
      <c r="D5" s="36"/>
      <c r="E5" s="34"/>
      <c r="F5" s="57"/>
    </row>
    <row r="6" spans="1:6" s="31" customFormat="1" ht="30.95" customHeight="1" x14ac:dyDescent="0.2">
      <c r="A6" s="97"/>
      <c r="B6" s="41" t="s">
        <v>36</v>
      </c>
      <c r="C6" s="110" t="s">
        <v>38</v>
      </c>
      <c r="D6" s="110" t="s">
        <v>37</v>
      </c>
      <c r="E6" s="35">
        <v>120000</v>
      </c>
      <c r="F6" s="57"/>
    </row>
    <row r="7" spans="1:6" s="31" customFormat="1" ht="30.95" customHeight="1" x14ac:dyDescent="0.2">
      <c r="A7" s="97"/>
      <c r="B7" s="41" t="s">
        <v>39</v>
      </c>
      <c r="C7" s="111" t="s">
        <v>255</v>
      </c>
      <c r="D7" s="110" t="s">
        <v>150</v>
      </c>
      <c r="E7" s="35">
        <v>20000</v>
      </c>
      <c r="F7" s="57"/>
    </row>
    <row r="8" spans="1:6" s="31" customFormat="1" ht="30.95" customHeight="1" x14ac:dyDescent="0.2">
      <c r="A8" s="97"/>
      <c r="B8" s="41" t="s">
        <v>40</v>
      </c>
      <c r="C8" s="110" t="s">
        <v>137</v>
      </c>
      <c r="D8" s="110" t="s">
        <v>175</v>
      </c>
      <c r="E8" s="59">
        <v>110000</v>
      </c>
      <c r="F8" s="57"/>
    </row>
    <row r="9" spans="1:6" s="31" customFormat="1" ht="30.95" customHeight="1" x14ac:dyDescent="0.2">
      <c r="A9" s="97"/>
      <c r="B9" s="41" t="s">
        <v>41</v>
      </c>
      <c r="C9" s="110" t="s">
        <v>176</v>
      </c>
      <c r="D9" s="110" t="s">
        <v>138</v>
      </c>
      <c r="E9" s="59">
        <v>40000</v>
      </c>
      <c r="F9" s="57"/>
    </row>
    <row r="10" spans="1:6" s="31" customFormat="1" ht="30.95" customHeight="1" x14ac:dyDescent="0.2">
      <c r="A10" s="97"/>
      <c r="B10" s="41" t="s">
        <v>160</v>
      </c>
      <c r="C10" s="110" t="s">
        <v>256</v>
      </c>
      <c r="D10" s="110" t="s">
        <v>257</v>
      </c>
      <c r="E10" s="59">
        <v>20000</v>
      </c>
      <c r="F10" s="57"/>
    </row>
    <row r="11" spans="1:6" s="31" customFormat="1" ht="30.95" customHeight="1" x14ac:dyDescent="0.2">
      <c r="A11" s="97"/>
      <c r="B11" s="41" t="s">
        <v>43</v>
      </c>
      <c r="C11" s="110" t="s">
        <v>177</v>
      </c>
      <c r="D11" s="110" t="s">
        <v>42</v>
      </c>
      <c r="E11" s="59">
        <v>25000</v>
      </c>
      <c r="F11" s="57"/>
    </row>
    <row r="12" spans="1:6" s="31" customFormat="1" ht="30.95" customHeight="1" x14ac:dyDescent="0.2">
      <c r="A12" s="97"/>
      <c r="B12" s="41" t="s">
        <v>45</v>
      </c>
      <c r="C12" s="110" t="s">
        <v>258</v>
      </c>
      <c r="D12" s="110" t="s">
        <v>178</v>
      </c>
      <c r="E12" s="59">
        <v>25000</v>
      </c>
      <c r="F12" s="57"/>
    </row>
    <row r="13" spans="1:6" s="31" customFormat="1" ht="30.95" customHeight="1" x14ac:dyDescent="0.2">
      <c r="A13" s="97"/>
      <c r="B13" s="41" t="s">
        <v>205</v>
      </c>
      <c r="C13" s="110" t="s">
        <v>44</v>
      </c>
      <c r="D13" s="110" t="s">
        <v>37</v>
      </c>
      <c r="E13" s="59">
        <v>150000</v>
      </c>
      <c r="F13" s="57"/>
    </row>
    <row r="14" spans="1:6" s="31" customFormat="1" ht="30.95" customHeight="1" x14ac:dyDescent="0.2">
      <c r="A14" s="97"/>
      <c r="B14" s="41" t="s">
        <v>206</v>
      </c>
      <c r="C14" s="110" t="s">
        <v>259</v>
      </c>
      <c r="D14" s="110" t="s">
        <v>260</v>
      </c>
      <c r="E14" s="59">
        <v>40000</v>
      </c>
      <c r="F14" s="57"/>
    </row>
    <row r="15" spans="1:6" s="31" customFormat="1" ht="30.95" customHeight="1" x14ac:dyDescent="0.2">
      <c r="A15" s="97"/>
      <c r="B15" s="100">
        <v>9</v>
      </c>
      <c r="C15" s="75"/>
      <c r="D15" s="58"/>
      <c r="E15" s="73">
        <f>SUM(E6:E14)</f>
        <v>550000</v>
      </c>
      <c r="F15" s="57"/>
    </row>
    <row r="16" spans="1:6" s="31" customFormat="1" ht="30.95" customHeight="1" x14ac:dyDescent="0.2">
      <c r="A16" s="98">
        <v>2</v>
      </c>
      <c r="B16" s="40"/>
      <c r="C16" s="37" t="s">
        <v>46</v>
      </c>
      <c r="D16" s="36"/>
      <c r="E16" s="63"/>
      <c r="F16" s="57"/>
    </row>
    <row r="17" spans="1:6" s="31" customFormat="1" ht="30.95" customHeight="1" x14ac:dyDescent="0.2">
      <c r="A17" s="98"/>
      <c r="B17" s="41" t="s">
        <v>36</v>
      </c>
      <c r="C17" s="68" t="s">
        <v>128</v>
      </c>
      <c r="D17" s="68" t="s">
        <v>127</v>
      </c>
      <c r="E17" s="35">
        <v>90000</v>
      </c>
      <c r="F17" s="57"/>
    </row>
    <row r="18" spans="1:6" s="31" customFormat="1" ht="30.95" customHeight="1" x14ac:dyDescent="0.2">
      <c r="A18" s="98"/>
      <c r="B18" s="41">
        <v>2</v>
      </c>
      <c r="C18" s="69" t="s">
        <v>129</v>
      </c>
      <c r="D18" s="69" t="s">
        <v>86</v>
      </c>
      <c r="E18" s="59">
        <v>70000</v>
      </c>
      <c r="F18" s="57"/>
    </row>
    <row r="19" spans="1:6" s="31" customFormat="1" ht="30" customHeight="1" x14ac:dyDescent="0.2">
      <c r="A19" s="98"/>
      <c r="B19" s="41">
        <v>3</v>
      </c>
      <c r="C19" s="68" t="s">
        <v>48</v>
      </c>
      <c r="D19" s="68" t="s">
        <v>47</v>
      </c>
      <c r="E19" s="35">
        <v>40000</v>
      </c>
      <c r="F19" s="57"/>
    </row>
    <row r="20" spans="1:6" s="31" customFormat="1" ht="30" customHeight="1" x14ac:dyDescent="0.2">
      <c r="A20" s="98"/>
      <c r="B20" s="41">
        <v>4</v>
      </c>
      <c r="C20" s="106" t="s">
        <v>343</v>
      </c>
      <c r="D20" s="106" t="s">
        <v>180</v>
      </c>
      <c r="E20" s="59">
        <v>30000</v>
      </c>
      <c r="F20" s="57"/>
    </row>
    <row r="21" spans="1:6" s="31" customFormat="1" ht="30" customHeight="1" x14ac:dyDescent="0.2">
      <c r="A21" s="98"/>
      <c r="B21" s="41">
        <v>5</v>
      </c>
      <c r="C21" s="69" t="s">
        <v>50</v>
      </c>
      <c r="D21" s="69" t="s">
        <v>49</v>
      </c>
      <c r="E21" s="59">
        <v>60000</v>
      </c>
      <c r="F21" s="57"/>
    </row>
    <row r="22" spans="1:6" s="31" customFormat="1" ht="30" customHeight="1" x14ac:dyDescent="0.2">
      <c r="A22" s="98"/>
      <c r="B22" s="41">
        <v>6</v>
      </c>
      <c r="C22" s="69" t="s">
        <v>179</v>
      </c>
      <c r="D22" s="69" t="s">
        <v>180</v>
      </c>
      <c r="E22" s="59">
        <v>40000</v>
      </c>
      <c r="F22" s="57"/>
    </row>
    <row r="23" spans="1:6" s="31" customFormat="1" ht="30.95" customHeight="1" x14ac:dyDescent="0.2">
      <c r="A23" s="98"/>
      <c r="B23" s="41">
        <v>7</v>
      </c>
      <c r="C23" s="69" t="s">
        <v>181</v>
      </c>
      <c r="D23" s="69" t="s">
        <v>180</v>
      </c>
      <c r="E23" s="59">
        <v>25000</v>
      </c>
      <c r="F23" s="57"/>
    </row>
    <row r="24" spans="1:6" s="31" customFormat="1" ht="30.95" customHeight="1" x14ac:dyDescent="0.2">
      <c r="A24" s="98"/>
      <c r="B24" s="41">
        <v>8</v>
      </c>
      <c r="C24" s="69" t="s">
        <v>130</v>
      </c>
      <c r="D24" s="69" t="s">
        <v>86</v>
      </c>
      <c r="E24" s="59">
        <v>35000</v>
      </c>
      <c r="F24" s="57"/>
    </row>
    <row r="25" spans="1:6" s="31" customFormat="1" ht="30" customHeight="1" x14ac:dyDescent="0.2">
      <c r="A25" s="98"/>
      <c r="B25" s="41">
        <v>9</v>
      </c>
      <c r="C25" s="69" t="s">
        <v>51</v>
      </c>
      <c r="D25" s="69" t="s">
        <v>47</v>
      </c>
      <c r="E25" s="65">
        <v>35000</v>
      </c>
      <c r="F25" s="57"/>
    </row>
    <row r="26" spans="1:6" s="31" customFormat="1" ht="30" customHeight="1" x14ac:dyDescent="0.2">
      <c r="A26" s="98"/>
      <c r="B26" s="41" t="s">
        <v>207</v>
      </c>
      <c r="C26" s="106" t="s">
        <v>344</v>
      </c>
      <c r="D26" s="106" t="s">
        <v>180</v>
      </c>
      <c r="E26" s="65">
        <v>5000</v>
      </c>
      <c r="F26" s="57"/>
    </row>
    <row r="27" spans="1:6" s="31" customFormat="1" ht="30" customHeight="1" x14ac:dyDescent="0.2">
      <c r="A27" s="98"/>
      <c r="B27" s="41" t="s">
        <v>209</v>
      </c>
      <c r="C27" s="106" t="s">
        <v>345</v>
      </c>
      <c r="D27" s="106" t="s">
        <v>180</v>
      </c>
      <c r="E27" s="65">
        <v>10000</v>
      </c>
      <c r="F27" s="57"/>
    </row>
    <row r="28" spans="1:6" s="31" customFormat="1" ht="30" customHeight="1" x14ac:dyDescent="0.2">
      <c r="A28" s="98"/>
      <c r="B28" s="41" t="s">
        <v>210</v>
      </c>
      <c r="C28" s="106" t="s">
        <v>346</v>
      </c>
      <c r="D28" s="106" t="s">
        <v>180</v>
      </c>
      <c r="E28" s="65">
        <v>30000</v>
      </c>
      <c r="F28" s="57"/>
    </row>
    <row r="29" spans="1:6" s="31" customFormat="1" ht="30.75" customHeight="1" x14ac:dyDescent="0.2">
      <c r="A29" s="98"/>
      <c r="B29" s="100">
        <v>12</v>
      </c>
      <c r="C29" s="75"/>
      <c r="D29" s="58"/>
      <c r="E29" s="73">
        <f>SUM(E17:E28)</f>
        <v>470000</v>
      </c>
      <c r="F29" s="57"/>
    </row>
    <row r="30" spans="1:6" s="31" customFormat="1" ht="30.95" customHeight="1" x14ac:dyDescent="0.2">
      <c r="A30" s="98">
        <v>3</v>
      </c>
      <c r="B30" s="40"/>
      <c r="C30" s="37" t="s">
        <v>52</v>
      </c>
      <c r="D30" s="36"/>
      <c r="E30" s="63"/>
      <c r="F30" s="57"/>
    </row>
    <row r="31" spans="1:6" s="31" customFormat="1" ht="30.95" customHeight="1" x14ac:dyDescent="0.2">
      <c r="A31" s="98"/>
      <c r="B31" s="41">
        <v>1</v>
      </c>
      <c r="C31" s="106" t="s">
        <v>263</v>
      </c>
      <c r="D31" s="106" t="s">
        <v>131</v>
      </c>
      <c r="E31" s="35">
        <v>50000</v>
      </c>
      <c r="F31" s="57"/>
    </row>
    <row r="32" spans="1:6" s="31" customFormat="1" ht="30.95" customHeight="1" x14ac:dyDescent="0.2">
      <c r="A32" s="98"/>
      <c r="B32" s="66">
        <v>2</v>
      </c>
      <c r="C32" s="105" t="s">
        <v>264</v>
      </c>
      <c r="D32" s="106" t="s">
        <v>53</v>
      </c>
      <c r="E32" s="59">
        <v>25000</v>
      </c>
      <c r="F32" s="57"/>
    </row>
    <row r="33" spans="1:10" s="31" customFormat="1" ht="30.95" customHeight="1" x14ac:dyDescent="0.2">
      <c r="A33" s="98"/>
      <c r="B33" s="66">
        <v>3</v>
      </c>
      <c r="C33" s="106" t="s">
        <v>265</v>
      </c>
      <c r="D33" s="106" t="s">
        <v>53</v>
      </c>
      <c r="E33" s="59">
        <v>70000</v>
      </c>
      <c r="F33" s="57"/>
    </row>
    <row r="34" spans="1:10" s="31" customFormat="1" ht="30.95" customHeight="1" x14ac:dyDescent="0.2">
      <c r="A34" s="98"/>
      <c r="B34" s="66">
        <v>4</v>
      </c>
      <c r="C34" s="106" t="s">
        <v>266</v>
      </c>
      <c r="D34" s="106" t="s">
        <v>267</v>
      </c>
      <c r="E34" s="59">
        <v>150000</v>
      </c>
      <c r="F34" s="57"/>
    </row>
    <row r="35" spans="1:10" s="31" customFormat="1" ht="30.95" customHeight="1" x14ac:dyDescent="0.2">
      <c r="A35" s="98"/>
      <c r="B35" s="41">
        <v>5</v>
      </c>
      <c r="C35" s="106" t="s">
        <v>268</v>
      </c>
      <c r="D35" s="106" t="s">
        <v>269</v>
      </c>
      <c r="E35" s="35">
        <v>60000</v>
      </c>
      <c r="F35" s="57"/>
    </row>
    <row r="36" spans="1:10" s="31" customFormat="1" ht="30.95" customHeight="1" x14ac:dyDescent="0.2">
      <c r="A36" s="98"/>
      <c r="B36" s="41">
        <v>6</v>
      </c>
      <c r="C36" s="106" t="s">
        <v>270</v>
      </c>
      <c r="D36" s="106" t="s">
        <v>54</v>
      </c>
      <c r="E36" s="35">
        <v>78850</v>
      </c>
      <c r="F36" s="57"/>
    </row>
    <row r="37" spans="1:10" s="31" customFormat="1" ht="30.95" customHeight="1" x14ac:dyDescent="0.2">
      <c r="A37" s="98"/>
      <c r="B37" s="41">
        <v>7</v>
      </c>
      <c r="C37" s="106" t="s">
        <v>271</v>
      </c>
      <c r="D37" s="106" t="s">
        <v>267</v>
      </c>
      <c r="E37" s="35">
        <v>250000</v>
      </c>
      <c r="F37" s="57"/>
    </row>
    <row r="38" spans="1:10" s="31" customFormat="1" ht="30.95" customHeight="1" x14ac:dyDescent="0.2">
      <c r="A38" s="98"/>
      <c r="B38" s="41">
        <v>8</v>
      </c>
      <c r="C38" s="106" t="s">
        <v>272</v>
      </c>
      <c r="D38" s="106" t="s">
        <v>182</v>
      </c>
      <c r="E38" s="59">
        <v>90000</v>
      </c>
      <c r="F38" s="57"/>
    </row>
    <row r="39" spans="1:10" s="31" customFormat="1" ht="30.95" customHeight="1" x14ac:dyDescent="0.2">
      <c r="A39" s="98"/>
      <c r="B39" s="41">
        <v>9</v>
      </c>
      <c r="C39" s="106" t="s">
        <v>273</v>
      </c>
      <c r="D39" s="106" t="s">
        <v>53</v>
      </c>
      <c r="E39" s="59">
        <v>80000</v>
      </c>
      <c r="F39" s="57"/>
    </row>
    <row r="40" spans="1:10" s="31" customFormat="1" ht="30.95" customHeight="1" x14ac:dyDescent="0.2">
      <c r="A40" s="98"/>
      <c r="B40" s="41">
        <v>10</v>
      </c>
      <c r="C40" s="106" t="s">
        <v>274</v>
      </c>
      <c r="D40" s="106" t="s">
        <v>77</v>
      </c>
      <c r="E40" s="59">
        <v>20000</v>
      </c>
      <c r="F40" s="57"/>
    </row>
    <row r="41" spans="1:10" s="31" customFormat="1" ht="30.95" customHeight="1" x14ac:dyDescent="0.2">
      <c r="A41" s="98"/>
      <c r="B41" s="41">
        <v>11</v>
      </c>
      <c r="C41" s="106" t="s">
        <v>275</v>
      </c>
      <c r="D41" s="106" t="s">
        <v>132</v>
      </c>
      <c r="E41" s="65">
        <v>25000</v>
      </c>
      <c r="F41" s="57"/>
    </row>
    <row r="42" spans="1:10" s="31" customFormat="1" ht="30.95" customHeight="1" x14ac:dyDescent="0.2">
      <c r="A42" s="98"/>
      <c r="B42" s="41">
        <v>12</v>
      </c>
      <c r="C42" s="106" t="s">
        <v>276</v>
      </c>
      <c r="D42" s="106" t="s">
        <v>183</v>
      </c>
      <c r="E42" s="65">
        <v>50000</v>
      </c>
      <c r="F42" s="57"/>
    </row>
    <row r="43" spans="1:10" s="31" customFormat="1" ht="30.95" customHeight="1" x14ac:dyDescent="0.2">
      <c r="A43" s="98"/>
      <c r="B43" s="100">
        <v>12</v>
      </c>
      <c r="C43" s="75"/>
      <c r="D43" s="58"/>
      <c r="E43" s="73">
        <f>SUM(E31:E42)</f>
        <v>948850</v>
      </c>
      <c r="F43" s="57"/>
    </row>
    <row r="44" spans="1:10" s="31" customFormat="1" ht="30.95" customHeight="1" x14ac:dyDescent="0.2">
      <c r="A44" s="98">
        <v>4</v>
      </c>
      <c r="B44" s="40"/>
      <c r="C44" s="37" t="s">
        <v>2</v>
      </c>
      <c r="D44" s="36"/>
      <c r="E44" s="63"/>
      <c r="F44" s="57"/>
      <c r="J44" s="57"/>
    </row>
    <row r="45" spans="1:10" s="31" customFormat="1" ht="30.95" customHeight="1" x14ac:dyDescent="0.2">
      <c r="A45" s="98"/>
      <c r="B45" s="66">
        <v>1</v>
      </c>
      <c r="C45" s="58" t="s">
        <v>184</v>
      </c>
      <c r="D45" s="58" t="s">
        <v>185</v>
      </c>
      <c r="E45" s="59">
        <v>40000</v>
      </c>
      <c r="F45" s="57"/>
    </row>
    <row r="46" spans="1:10" s="31" customFormat="1" ht="30.95" customHeight="1" x14ac:dyDescent="0.2">
      <c r="A46" s="98"/>
      <c r="B46" s="66">
        <v>2</v>
      </c>
      <c r="C46" s="101" t="s">
        <v>466</v>
      </c>
      <c r="D46" s="102" t="s">
        <v>467</v>
      </c>
      <c r="E46" s="65">
        <v>30000</v>
      </c>
      <c r="F46" s="57"/>
    </row>
    <row r="47" spans="1:10" s="31" customFormat="1" ht="30.95" customHeight="1" x14ac:dyDescent="0.2">
      <c r="A47" s="98"/>
      <c r="B47" s="100">
        <v>2</v>
      </c>
      <c r="C47" s="60"/>
      <c r="D47" s="61"/>
      <c r="E47" s="62">
        <f>SUM(E45:E46)</f>
        <v>70000</v>
      </c>
      <c r="F47" s="57"/>
    </row>
    <row r="48" spans="1:10" s="31" customFormat="1" ht="30.95" customHeight="1" x14ac:dyDescent="0.2">
      <c r="A48" s="98">
        <v>5</v>
      </c>
      <c r="B48" s="40"/>
      <c r="C48" s="37" t="s">
        <v>55</v>
      </c>
      <c r="D48" s="36"/>
      <c r="E48" s="63"/>
      <c r="F48" s="57"/>
    </row>
    <row r="49" spans="1:6" s="31" customFormat="1" ht="32.25" customHeight="1" x14ac:dyDescent="0.2">
      <c r="A49" s="98"/>
      <c r="B49" s="41">
        <v>1</v>
      </c>
      <c r="C49" s="68" t="s">
        <v>57</v>
      </c>
      <c r="D49" s="68" t="s">
        <v>56</v>
      </c>
      <c r="E49" s="35">
        <v>50000</v>
      </c>
      <c r="F49" s="57"/>
    </row>
    <row r="50" spans="1:6" s="31" customFormat="1" ht="30.95" customHeight="1" x14ac:dyDescent="0.2">
      <c r="A50" s="98"/>
      <c r="B50" s="41">
        <v>2</v>
      </c>
      <c r="C50" s="68" t="s">
        <v>186</v>
      </c>
      <c r="D50" s="68" t="s">
        <v>187</v>
      </c>
      <c r="E50" s="35">
        <v>30000</v>
      </c>
      <c r="F50" s="57"/>
    </row>
    <row r="51" spans="1:6" s="31" customFormat="1" ht="30.95" customHeight="1" x14ac:dyDescent="0.2">
      <c r="A51" s="98"/>
      <c r="B51" s="41">
        <v>3</v>
      </c>
      <c r="C51" s="68" t="s">
        <v>188</v>
      </c>
      <c r="D51" s="57" t="s">
        <v>315</v>
      </c>
      <c r="E51" s="35">
        <v>80000</v>
      </c>
      <c r="F51" s="57"/>
    </row>
    <row r="52" spans="1:6" s="31" customFormat="1" ht="32.25" customHeight="1" x14ac:dyDescent="0.2">
      <c r="A52" s="104"/>
      <c r="B52" s="66">
        <v>4</v>
      </c>
      <c r="C52" s="106" t="s">
        <v>316</v>
      </c>
      <c r="D52" s="106" t="s">
        <v>58</v>
      </c>
      <c r="E52" s="96">
        <v>80000</v>
      </c>
      <c r="F52" s="57"/>
    </row>
    <row r="53" spans="1:6" s="31" customFormat="1" ht="30.95" customHeight="1" x14ac:dyDescent="0.2">
      <c r="A53" s="104"/>
      <c r="B53" s="66">
        <v>5</v>
      </c>
      <c r="C53" s="107" t="s">
        <v>59</v>
      </c>
      <c r="D53" s="107" t="s">
        <v>56</v>
      </c>
      <c r="E53" s="59">
        <v>20000</v>
      </c>
      <c r="F53" s="57"/>
    </row>
    <row r="54" spans="1:6" s="31" customFormat="1" ht="30.95" customHeight="1" x14ac:dyDescent="0.2">
      <c r="A54" s="104"/>
      <c r="B54" s="66">
        <v>6</v>
      </c>
      <c r="C54" s="106" t="s">
        <v>317</v>
      </c>
      <c r="D54" s="106" t="s">
        <v>267</v>
      </c>
      <c r="E54" s="59">
        <v>50000</v>
      </c>
      <c r="F54" s="57"/>
    </row>
    <row r="55" spans="1:6" s="31" customFormat="1" ht="30.95" customHeight="1" x14ac:dyDescent="0.2">
      <c r="A55" s="98"/>
      <c r="B55" s="41">
        <v>7</v>
      </c>
      <c r="C55" s="106" t="s">
        <v>318</v>
      </c>
      <c r="D55" s="106" t="s">
        <v>267</v>
      </c>
      <c r="E55" s="35">
        <v>30000</v>
      </c>
      <c r="F55" s="57"/>
    </row>
    <row r="56" spans="1:6" s="31" customFormat="1" ht="30.95" customHeight="1" x14ac:dyDescent="0.2">
      <c r="A56" s="98"/>
      <c r="B56" s="66">
        <v>8</v>
      </c>
      <c r="C56" s="106" t="s">
        <v>319</v>
      </c>
      <c r="D56" s="106" t="s">
        <v>60</v>
      </c>
      <c r="E56" s="59">
        <v>60000</v>
      </c>
      <c r="F56" s="57"/>
    </row>
    <row r="57" spans="1:6" s="31" customFormat="1" ht="30.95" customHeight="1" x14ac:dyDescent="0.2">
      <c r="A57" s="98"/>
      <c r="B57" s="66">
        <v>9</v>
      </c>
      <c r="C57" s="106" t="s">
        <v>320</v>
      </c>
      <c r="D57" s="106" t="s">
        <v>58</v>
      </c>
      <c r="E57" s="59">
        <v>10000</v>
      </c>
      <c r="F57" s="57"/>
    </row>
    <row r="58" spans="1:6" s="31" customFormat="1" ht="30.95" customHeight="1" x14ac:dyDescent="0.2">
      <c r="A58" s="98"/>
      <c r="B58" s="66">
        <v>10</v>
      </c>
      <c r="C58" s="106" t="s">
        <v>139</v>
      </c>
      <c r="D58" s="106" t="s">
        <v>60</v>
      </c>
      <c r="E58" s="59">
        <v>50000</v>
      </c>
      <c r="F58" s="57"/>
    </row>
    <row r="59" spans="1:6" s="31" customFormat="1" ht="30.95" customHeight="1" x14ac:dyDescent="0.2">
      <c r="A59" s="98"/>
      <c r="B59" s="66">
        <v>11</v>
      </c>
      <c r="C59" s="106" t="s">
        <v>321</v>
      </c>
      <c r="D59" s="106" t="s">
        <v>322</v>
      </c>
      <c r="E59" s="59">
        <v>30000</v>
      </c>
      <c r="F59" s="57"/>
    </row>
    <row r="60" spans="1:6" s="31" customFormat="1" ht="30.95" customHeight="1" x14ac:dyDescent="0.2">
      <c r="A60" s="98"/>
      <c r="B60" s="66">
        <v>12</v>
      </c>
      <c r="C60" s="106" t="s">
        <v>323</v>
      </c>
      <c r="D60" s="106" t="s">
        <v>324</v>
      </c>
      <c r="E60" s="59">
        <v>10000</v>
      </c>
      <c r="F60" s="57"/>
    </row>
    <row r="61" spans="1:6" s="31" customFormat="1" ht="30.95" customHeight="1" x14ac:dyDescent="0.2">
      <c r="A61" s="98"/>
      <c r="B61" s="41">
        <v>13</v>
      </c>
      <c r="C61" s="106" t="s">
        <v>325</v>
      </c>
      <c r="D61" s="106" t="s">
        <v>47</v>
      </c>
      <c r="E61" s="59">
        <v>20000</v>
      </c>
      <c r="F61" s="57"/>
    </row>
    <row r="62" spans="1:6" s="31" customFormat="1" ht="30.95" customHeight="1" x14ac:dyDescent="0.2">
      <c r="A62" s="98"/>
      <c r="B62" s="41">
        <v>14</v>
      </c>
      <c r="C62" s="106" t="s">
        <v>326</v>
      </c>
      <c r="D62" s="106" t="s">
        <v>327</v>
      </c>
      <c r="E62" s="59">
        <v>100000</v>
      </c>
      <c r="F62" s="57"/>
    </row>
    <row r="63" spans="1:6" s="31" customFormat="1" ht="30.95" customHeight="1" x14ac:dyDescent="0.2">
      <c r="A63" s="98"/>
      <c r="B63" s="41" t="s">
        <v>213</v>
      </c>
      <c r="C63" s="69" t="s">
        <v>133</v>
      </c>
      <c r="D63" s="69" t="s">
        <v>62</v>
      </c>
      <c r="E63" s="59">
        <v>300000</v>
      </c>
      <c r="F63" s="57"/>
    </row>
    <row r="64" spans="1:6" s="31" customFormat="1" ht="30.95" customHeight="1" x14ac:dyDescent="0.2">
      <c r="A64" s="98"/>
      <c r="B64" s="41" t="s">
        <v>214</v>
      </c>
      <c r="C64" s="69" t="s">
        <v>246</v>
      </c>
      <c r="D64" s="69" t="s">
        <v>37</v>
      </c>
      <c r="E64" s="59">
        <v>40000</v>
      </c>
      <c r="F64" s="57"/>
    </row>
    <row r="65" spans="1:6" s="31" customFormat="1" ht="30.95" customHeight="1" x14ac:dyDescent="0.2">
      <c r="A65" s="98"/>
      <c r="B65" s="100">
        <v>16</v>
      </c>
      <c r="C65" s="75"/>
      <c r="D65" s="58"/>
      <c r="E65" s="73">
        <f>SUM(E49:E64)</f>
        <v>960000</v>
      </c>
      <c r="F65" s="57"/>
    </row>
    <row r="66" spans="1:6" s="31" customFormat="1" ht="30.95" customHeight="1" x14ac:dyDescent="0.2">
      <c r="A66" s="98">
        <v>6</v>
      </c>
      <c r="B66" s="40"/>
      <c r="C66" s="37" t="s">
        <v>63</v>
      </c>
      <c r="D66" s="36"/>
      <c r="E66" s="63"/>
      <c r="F66" s="57"/>
    </row>
    <row r="67" spans="1:6" s="31" customFormat="1" ht="30.95" customHeight="1" x14ac:dyDescent="0.2">
      <c r="A67" s="98"/>
      <c r="B67" s="66">
        <v>1</v>
      </c>
      <c r="C67" s="68" t="s">
        <v>134</v>
      </c>
      <c r="D67" s="68" t="s">
        <v>267</v>
      </c>
      <c r="E67" s="59">
        <v>90000</v>
      </c>
      <c r="F67" s="57"/>
    </row>
    <row r="68" spans="1:6" s="31" customFormat="1" ht="30.95" customHeight="1" x14ac:dyDescent="0.2">
      <c r="A68" s="98"/>
      <c r="B68" s="66">
        <v>2</v>
      </c>
      <c r="C68" s="69" t="s">
        <v>65</v>
      </c>
      <c r="D68" s="74" t="s">
        <v>64</v>
      </c>
      <c r="E68" s="59">
        <v>20000</v>
      </c>
      <c r="F68" s="57"/>
    </row>
    <row r="69" spans="1:6" s="31" customFormat="1" ht="30.95" customHeight="1" x14ac:dyDescent="0.2">
      <c r="A69" s="98"/>
      <c r="B69" s="66">
        <v>3</v>
      </c>
      <c r="C69" s="106" t="s">
        <v>288</v>
      </c>
      <c r="D69" s="106" t="s">
        <v>66</v>
      </c>
      <c r="E69" s="59">
        <v>20000</v>
      </c>
      <c r="F69" s="57"/>
    </row>
    <row r="70" spans="1:6" s="31" customFormat="1" ht="30.95" customHeight="1" x14ac:dyDescent="0.2">
      <c r="A70" s="98"/>
      <c r="B70" s="66">
        <v>4</v>
      </c>
      <c r="C70" s="106" t="s">
        <v>289</v>
      </c>
      <c r="D70" s="106" t="s">
        <v>83</v>
      </c>
      <c r="E70" s="59">
        <v>60000</v>
      </c>
      <c r="F70" s="57"/>
    </row>
    <row r="71" spans="1:6" s="31" customFormat="1" ht="30.95" customHeight="1" x14ac:dyDescent="0.2">
      <c r="A71" s="98"/>
      <c r="B71" s="66">
        <v>5</v>
      </c>
      <c r="C71" s="106" t="s">
        <v>290</v>
      </c>
      <c r="D71" s="106" t="s">
        <v>267</v>
      </c>
      <c r="E71" s="59">
        <v>120000</v>
      </c>
      <c r="F71" s="57"/>
    </row>
    <row r="72" spans="1:6" s="31" customFormat="1" ht="30.95" customHeight="1" x14ac:dyDescent="0.2">
      <c r="A72" s="98"/>
      <c r="B72" s="66">
        <v>6</v>
      </c>
      <c r="C72" s="106" t="s">
        <v>291</v>
      </c>
      <c r="D72" s="106" t="s">
        <v>267</v>
      </c>
      <c r="E72" s="59">
        <v>65000</v>
      </c>
      <c r="F72" s="57"/>
    </row>
    <row r="73" spans="1:6" s="31" customFormat="1" ht="30.95" customHeight="1" x14ac:dyDescent="0.2">
      <c r="A73" s="98"/>
      <c r="B73" s="66">
        <v>7</v>
      </c>
      <c r="C73" s="106" t="s">
        <v>292</v>
      </c>
      <c r="D73" s="106" t="s">
        <v>267</v>
      </c>
      <c r="E73" s="59">
        <v>100000</v>
      </c>
      <c r="F73" s="57"/>
    </row>
    <row r="74" spans="1:6" s="31" customFormat="1" ht="30.95" customHeight="1" x14ac:dyDescent="0.2">
      <c r="A74" s="98"/>
      <c r="B74" s="66">
        <v>8</v>
      </c>
      <c r="C74" s="106" t="s">
        <v>293</v>
      </c>
      <c r="D74" s="106" t="s">
        <v>83</v>
      </c>
      <c r="E74" s="59">
        <v>70000</v>
      </c>
      <c r="F74" s="57"/>
    </row>
    <row r="75" spans="1:6" s="31" customFormat="1" ht="30.95" customHeight="1" x14ac:dyDescent="0.2">
      <c r="A75" s="98"/>
      <c r="B75" s="66">
        <v>9</v>
      </c>
      <c r="C75" s="106" t="s">
        <v>294</v>
      </c>
      <c r="D75" s="106" t="s">
        <v>83</v>
      </c>
      <c r="E75" s="59">
        <v>12000</v>
      </c>
      <c r="F75" s="57"/>
    </row>
    <row r="76" spans="1:6" s="31" customFormat="1" ht="30.95" customHeight="1" x14ac:dyDescent="0.2">
      <c r="A76" s="98"/>
      <c r="B76" s="66" t="s">
        <v>207</v>
      </c>
      <c r="C76" s="106" t="s">
        <v>295</v>
      </c>
      <c r="D76" s="106" t="s">
        <v>296</v>
      </c>
      <c r="E76" s="59">
        <v>6000</v>
      </c>
      <c r="F76" s="57"/>
    </row>
    <row r="77" spans="1:6" s="31" customFormat="1" ht="30.95" customHeight="1" x14ac:dyDescent="0.2">
      <c r="A77" s="98"/>
      <c r="B77" s="66" t="s">
        <v>209</v>
      </c>
      <c r="C77" s="106" t="s">
        <v>297</v>
      </c>
      <c r="D77" s="106" t="s">
        <v>300</v>
      </c>
      <c r="E77" s="59">
        <v>80000</v>
      </c>
      <c r="F77" s="57"/>
    </row>
    <row r="78" spans="1:6" s="31" customFormat="1" ht="30.95" customHeight="1" x14ac:dyDescent="0.2">
      <c r="A78" s="98"/>
      <c r="B78" s="66" t="s">
        <v>210</v>
      </c>
      <c r="C78" s="106" t="s">
        <v>298</v>
      </c>
      <c r="D78" s="106" t="s">
        <v>299</v>
      </c>
      <c r="E78" s="59">
        <v>45000</v>
      </c>
      <c r="F78" s="57"/>
    </row>
    <row r="79" spans="1:6" s="31" customFormat="1" ht="30.75" customHeight="1" x14ac:dyDescent="0.2">
      <c r="A79" s="98"/>
      <c r="B79" s="100">
        <v>12</v>
      </c>
      <c r="C79" s="75"/>
      <c r="D79" s="58"/>
      <c r="E79" s="73">
        <f>SUM(E67:E78)</f>
        <v>688000</v>
      </c>
      <c r="F79" s="57"/>
    </row>
    <row r="80" spans="1:6" s="31" customFormat="1" ht="30.95" customHeight="1" x14ac:dyDescent="0.2">
      <c r="A80" s="97">
        <v>7</v>
      </c>
      <c r="B80" s="40"/>
      <c r="C80" s="37" t="s">
        <v>67</v>
      </c>
      <c r="D80" s="36"/>
      <c r="E80" s="63"/>
      <c r="F80" s="57"/>
    </row>
    <row r="81" spans="1:6" s="57" customFormat="1" ht="30.95" customHeight="1" x14ac:dyDescent="0.2">
      <c r="A81" s="103"/>
      <c r="B81" s="67">
        <v>1</v>
      </c>
      <c r="C81" s="68" t="s">
        <v>140</v>
      </c>
      <c r="D81" s="68" t="s">
        <v>141</v>
      </c>
      <c r="E81" s="70">
        <v>90000</v>
      </c>
    </row>
    <row r="82" spans="1:6" s="57" customFormat="1" ht="30.95" customHeight="1" x14ac:dyDescent="0.2">
      <c r="A82" s="103"/>
      <c r="B82" s="67">
        <v>2</v>
      </c>
      <c r="C82" s="105" t="s">
        <v>261</v>
      </c>
      <c r="D82" s="106" t="s">
        <v>47</v>
      </c>
      <c r="E82" s="70">
        <v>80000</v>
      </c>
    </row>
    <row r="83" spans="1:6" s="57" customFormat="1" ht="30.95" customHeight="1" x14ac:dyDescent="0.2">
      <c r="A83" s="103"/>
      <c r="B83" s="67">
        <v>3</v>
      </c>
      <c r="C83" s="69" t="s">
        <v>68</v>
      </c>
      <c r="D83" s="69" t="s">
        <v>47</v>
      </c>
      <c r="E83" s="70">
        <v>70000</v>
      </c>
    </row>
    <row r="84" spans="1:6" s="57" customFormat="1" ht="30.95" customHeight="1" x14ac:dyDescent="0.2">
      <c r="A84" s="103"/>
      <c r="B84" s="67">
        <v>4</v>
      </c>
      <c r="C84" s="106" t="s">
        <v>262</v>
      </c>
      <c r="D84" s="106" t="s">
        <v>141</v>
      </c>
      <c r="E84" s="71">
        <v>30000</v>
      </c>
    </row>
    <row r="85" spans="1:6" s="57" customFormat="1" ht="30.95" customHeight="1" x14ac:dyDescent="0.2">
      <c r="A85" s="103"/>
      <c r="B85" s="67">
        <v>5</v>
      </c>
      <c r="C85" s="69" t="s">
        <v>189</v>
      </c>
      <c r="D85" s="69" t="s">
        <v>47</v>
      </c>
      <c r="E85" s="71">
        <v>130000</v>
      </c>
    </row>
    <row r="86" spans="1:6" s="57" customFormat="1" ht="30.95" customHeight="1" x14ac:dyDescent="0.2">
      <c r="A86" s="103"/>
      <c r="B86" s="100">
        <v>5</v>
      </c>
      <c r="C86" s="72"/>
      <c r="D86" s="69"/>
      <c r="E86" s="73">
        <f>SUM(E81:E85)</f>
        <v>400000</v>
      </c>
    </row>
    <row r="87" spans="1:6" s="57" customFormat="1" ht="30.95" customHeight="1" x14ac:dyDescent="0.2">
      <c r="A87" s="103">
        <v>8</v>
      </c>
      <c r="B87" s="40"/>
      <c r="C87" s="37" t="s">
        <v>69</v>
      </c>
      <c r="D87" s="36"/>
      <c r="E87" s="63"/>
    </row>
    <row r="88" spans="1:6" s="31" customFormat="1" ht="30" customHeight="1" x14ac:dyDescent="0.2">
      <c r="A88" s="98"/>
      <c r="B88" s="41">
        <v>1</v>
      </c>
      <c r="C88" s="68" t="s">
        <v>71</v>
      </c>
      <c r="D88" s="68" t="s">
        <v>70</v>
      </c>
      <c r="E88" s="35">
        <v>15000</v>
      </c>
      <c r="F88" s="57"/>
    </row>
    <row r="89" spans="1:6" s="31" customFormat="1" ht="30" customHeight="1" x14ac:dyDescent="0.2">
      <c r="A89" s="98"/>
      <c r="B89" s="41">
        <v>2</v>
      </c>
      <c r="C89" s="105" t="s">
        <v>301</v>
      </c>
      <c r="D89" s="106" t="s">
        <v>267</v>
      </c>
      <c r="E89" s="35">
        <v>80000</v>
      </c>
      <c r="F89" s="57"/>
    </row>
    <row r="90" spans="1:6" s="31" customFormat="1" ht="30.95" customHeight="1" x14ac:dyDescent="0.2">
      <c r="A90" s="98"/>
      <c r="B90" s="41">
        <v>3</v>
      </c>
      <c r="C90" s="69" t="s">
        <v>72</v>
      </c>
      <c r="D90" s="69" t="s">
        <v>47</v>
      </c>
      <c r="E90" s="59">
        <v>80000</v>
      </c>
      <c r="F90" s="57"/>
    </row>
    <row r="91" spans="1:6" s="31" customFormat="1" ht="30.95" customHeight="1" x14ac:dyDescent="0.2">
      <c r="A91" s="98"/>
      <c r="B91" s="41">
        <v>4</v>
      </c>
      <c r="C91" s="106" t="s">
        <v>302</v>
      </c>
      <c r="D91" s="106" t="s">
        <v>303</v>
      </c>
      <c r="E91" s="59">
        <v>10000</v>
      </c>
      <c r="F91" s="57"/>
    </row>
    <row r="92" spans="1:6" s="31" customFormat="1" ht="30" customHeight="1" x14ac:dyDescent="0.2">
      <c r="A92" s="98"/>
      <c r="B92" s="41">
        <v>5</v>
      </c>
      <c r="C92" s="106" t="s">
        <v>304</v>
      </c>
      <c r="D92" s="106" t="s">
        <v>73</v>
      </c>
      <c r="E92" s="59">
        <v>100000</v>
      </c>
      <c r="F92" s="57"/>
    </row>
    <row r="93" spans="1:6" s="31" customFormat="1" ht="30" customHeight="1" x14ac:dyDescent="0.2">
      <c r="A93" s="98"/>
      <c r="B93" s="41">
        <v>6</v>
      </c>
      <c r="C93" s="74" t="s">
        <v>247</v>
      </c>
      <c r="D93" s="74" t="s">
        <v>83</v>
      </c>
      <c r="E93" s="65">
        <v>40000</v>
      </c>
      <c r="F93" s="57"/>
    </row>
    <row r="94" spans="1:6" s="31" customFormat="1" ht="30" customHeight="1" x14ac:dyDescent="0.2">
      <c r="A94" s="98"/>
      <c r="B94" s="41">
        <v>7</v>
      </c>
      <c r="C94" s="74" t="s">
        <v>305</v>
      </c>
      <c r="D94" s="74" t="s">
        <v>190</v>
      </c>
      <c r="E94" s="65">
        <v>5000</v>
      </c>
      <c r="F94" s="57"/>
    </row>
    <row r="95" spans="1:6" s="31" customFormat="1" ht="30.95" customHeight="1" x14ac:dyDescent="0.2">
      <c r="A95" s="98"/>
      <c r="B95" s="100">
        <v>7</v>
      </c>
      <c r="C95" s="72"/>
      <c r="D95" s="58"/>
      <c r="E95" s="73">
        <f>SUM(E88:E94)</f>
        <v>330000</v>
      </c>
      <c r="F95" s="57"/>
    </row>
    <row r="96" spans="1:6" s="31" customFormat="1" ht="30.95" customHeight="1" x14ac:dyDescent="0.2">
      <c r="A96" s="98">
        <v>9</v>
      </c>
      <c r="B96" s="40"/>
      <c r="C96" s="37" t="s">
        <v>74</v>
      </c>
      <c r="D96" s="36"/>
      <c r="E96" s="63"/>
      <c r="F96" s="57"/>
    </row>
    <row r="97" spans="1:6" s="31" customFormat="1" ht="24.95" customHeight="1" x14ac:dyDescent="0.2">
      <c r="A97" s="98"/>
      <c r="B97" s="41">
        <v>1</v>
      </c>
      <c r="C97" s="106" t="s">
        <v>277</v>
      </c>
      <c r="D97" s="106" t="s">
        <v>267</v>
      </c>
      <c r="E97" s="35">
        <v>60000</v>
      </c>
      <c r="F97" s="57"/>
    </row>
    <row r="98" spans="1:6" s="31" customFormat="1" ht="30" customHeight="1" x14ac:dyDescent="0.2">
      <c r="A98" s="98"/>
      <c r="B98" s="41">
        <v>2</v>
      </c>
      <c r="C98" s="105" t="s">
        <v>278</v>
      </c>
      <c r="D98" s="106" t="s">
        <v>135</v>
      </c>
      <c r="E98" s="59">
        <v>20000</v>
      </c>
      <c r="F98" s="57"/>
    </row>
    <row r="99" spans="1:6" s="31" customFormat="1" ht="30" customHeight="1" x14ac:dyDescent="0.2">
      <c r="A99" s="98"/>
      <c r="B99" s="41">
        <v>3</v>
      </c>
      <c r="C99" s="106" t="s">
        <v>279</v>
      </c>
      <c r="D99" s="106" t="s">
        <v>135</v>
      </c>
      <c r="E99" s="59">
        <v>10000</v>
      </c>
      <c r="F99" s="57"/>
    </row>
    <row r="100" spans="1:6" s="31" customFormat="1" ht="30" customHeight="1" x14ac:dyDescent="0.2">
      <c r="A100" s="98"/>
      <c r="B100" s="41">
        <v>4</v>
      </c>
      <c r="C100" s="106" t="s">
        <v>280</v>
      </c>
      <c r="D100" s="106" t="s">
        <v>75</v>
      </c>
      <c r="E100" s="59">
        <v>60000</v>
      </c>
      <c r="F100" s="57"/>
    </row>
    <row r="101" spans="1:6" s="31" customFormat="1" ht="24.95" customHeight="1" x14ac:dyDescent="0.2">
      <c r="A101" s="98"/>
      <c r="B101" s="41">
        <v>5</v>
      </c>
      <c r="C101" s="106" t="s">
        <v>281</v>
      </c>
      <c r="D101" s="106" t="s">
        <v>135</v>
      </c>
      <c r="E101" s="59">
        <v>50000</v>
      </c>
      <c r="F101" s="57"/>
    </row>
    <row r="102" spans="1:6" s="31" customFormat="1" ht="24.95" customHeight="1" x14ac:dyDescent="0.2">
      <c r="A102" s="98"/>
      <c r="B102" s="41">
        <v>6</v>
      </c>
      <c r="C102" s="106" t="s">
        <v>282</v>
      </c>
      <c r="D102" s="106" t="s">
        <v>191</v>
      </c>
      <c r="E102" s="59">
        <v>90000</v>
      </c>
      <c r="F102" s="57"/>
    </row>
    <row r="103" spans="1:6" s="31" customFormat="1" ht="24.95" customHeight="1" x14ac:dyDescent="0.2">
      <c r="A103" s="98"/>
      <c r="B103" s="41">
        <v>7</v>
      </c>
      <c r="C103" s="106" t="s">
        <v>283</v>
      </c>
      <c r="D103" s="106" t="s">
        <v>192</v>
      </c>
      <c r="E103" s="59">
        <v>50000</v>
      </c>
      <c r="F103" s="57"/>
    </row>
    <row r="104" spans="1:6" s="31" customFormat="1" ht="24.95" customHeight="1" x14ac:dyDescent="0.2">
      <c r="A104" s="98"/>
      <c r="B104" s="41">
        <v>8</v>
      </c>
      <c r="C104" s="106" t="s">
        <v>284</v>
      </c>
      <c r="D104" s="106" t="s">
        <v>75</v>
      </c>
      <c r="E104" s="59">
        <v>70000</v>
      </c>
      <c r="F104" s="57"/>
    </row>
    <row r="105" spans="1:6" s="31" customFormat="1" ht="30" customHeight="1" x14ac:dyDescent="0.2">
      <c r="A105" s="98"/>
      <c r="B105" s="41">
        <v>9</v>
      </c>
      <c r="C105" s="106" t="s">
        <v>285</v>
      </c>
      <c r="D105" s="106" t="s">
        <v>76</v>
      </c>
      <c r="E105" s="59">
        <v>60000</v>
      </c>
      <c r="F105" s="57"/>
    </row>
    <row r="106" spans="1:6" s="31" customFormat="1" ht="30" customHeight="1" x14ac:dyDescent="0.2">
      <c r="A106" s="98"/>
      <c r="B106" s="66">
        <v>10</v>
      </c>
      <c r="C106" s="106" t="s">
        <v>286</v>
      </c>
      <c r="D106" s="106" t="s">
        <v>75</v>
      </c>
      <c r="E106" s="59">
        <v>70000</v>
      </c>
      <c r="F106" s="57"/>
    </row>
    <row r="107" spans="1:6" s="31" customFormat="1" ht="24.95" customHeight="1" x14ac:dyDescent="0.2">
      <c r="A107" s="98"/>
      <c r="B107" s="41">
        <v>11</v>
      </c>
      <c r="C107" s="106" t="s">
        <v>287</v>
      </c>
      <c r="D107" s="106" t="s">
        <v>77</v>
      </c>
      <c r="E107" s="59">
        <v>20000</v>
      </c>
      <c r="F107" s="57"/>
    </row>
    <row r="108" spans="1:6" s="31" customFormat="1" ht="30.95" customHeight="1" x14ac:dyDescent="0.2">
      <c r="A108" s="98"/>
      <c r="B108" s="100">
        <v>11</v>
      </c>
      <c r="C108" s="75"/>
      <c r="D108" s="58"/>
      <c r="E108" s="73">
        <f>SUM(E97:E107)</f>
        <v>560000</v>
      </c>
      <c r="F108" s="57"/>
    </row>
    <row r="109" spans="1:6" s="31" customFormat="1" ht="31.5" customHeight="1" x14ac:dyDescent="0.2">
      <c r="A109" s="98">
        <v>10</v>
      </c>
      <c r="B109" s="40"/>
      <c r="C109" s="37" t="s">
        <v>78</v>
      </c>
      <c r="D109" s="36"/>
      <c r="E109" s="63"/>
      <c r="F109" s="57"/>
    </row>
    <row r="110" spans="1:6" s="31" customFormat="1" ht="31.5" customHeight="1" x14ac:dyDescent="0.2">
      <c r="A110" s="98"/>
      <c r="B110" s="66">
        <v>1</v>
      </c>
      <c r="C110" s="106" t="s">
        <v>398</v>
      </c>
      <c r="D110" s="76" t="s">
        <v>79</v>
      </c>
      <c r="E110" s="77">
        <v>2000</v>
      </c>
      <c r="F110" s="57"/>
    </row>
    <row r="111" spans="1:6" s="31" customFormat="1" ht="31.5" customHeight="1" x14ac:dyDescent="0.2">
      <c r="A111" s="98"/>
      <c r="B111" s="66">
        <v>2</v>
      </c>
      <c r="C111" s="76" t="s">
        <v>399</v>
      </c>
      <c r="D111" s="76" t="s">
        <v>79</v>
      </c>
      <c r="E111" s="77">
        <v>50000</v>
      </c>
      <c r="F111" s="57"/>
    </row>
    <row r="112" spans="1:6" s="31" customFormat="1" ht="31.5" customHeight="1" x14ac:dyDescent="0.2">
      <c r="A112" s="98"/>
      <c r="B112" s="66">
        <v>3</v>
      </c>
      <c r="C112" s="106" t="s">
        <v>400</v>
      </c>
      <c r="D112" s="106" t="s">
        <v>37</v>
      </c>
      <c r="E112" s="77">
        <v>65000</v>
      </c>
      <c r="F112" s="57"/>
    </row>
    <row r="113" spans="1:9" s="31" customFormat="1" ht="31.5" customHeight="1" x14ac:dyDescent="0.2">
      <c r="A113" s="98"/>
      <c r="B113" s="66">
        <v>4</v>
      </c>
      <c r="C113" s="106" t="s">
        <v>401</v>
      </c>
      <c r="D113" s="106" t="s">
        <v>79</v>
      </c>
      <c r="E113" s="77">
        <v>48000</v>
      </c>
      <c r="F113" s="57"/>
    </row>
    <row r="114" spans="1:9" s="31" customFormat="1" ht="31.5" customHeight="1" x14ac:dyDescent="0.2">
      <c r="A114" s="98"/>
      <c r="B114" s="66">
        <v>5</v>
      </c>
      <c r="C114" s="106" t="s">
        <v>80</v>
      </c>
      <c r="D114" s="106" t="s">
        <v>37</v>
      </c>
      <c r="E114" s="77">
        <v>50000</v>
      </c>
      <c r="F114" s="57"/>
    </row>
    <row r="115" spans="1:9" s="31" customFormat="1" ht="31.5" customHeight="1" x14ac:dyDescent="0.2">
      <c r="A115" s="98"/>
      <c r="B115" s="66">
        <v>6</v>
      </c>
      <c r="C115" s="106" t="s">
        <v>402</v>
      </c>
      <c r="D115" s="106" t="s">
        <v>403</v>
      </c>
      <c r="E115" s="77">
        <v>30000</v>
      </c>
      <c r="F115" s="57"/>
    </row>
    <row r="116" spans="1:9" s="31" customFormat="1" ht="31.5" customHeight="1" x14ac:dyDescent="0.2">
      <c r="A116" s="98"/>
      <c r="B116" s="66">
        <v>7</v>
      </c>
      <c r="C116" s="106" t="s">
        <v>142</v>
      </c>
      <c r="D116" s="106" t="s">
        <v>37</v>
      </c>
      <c r="E116" s="77">
        <v>60000</v>
      </c>
      <c r="F116" s="57"/>
      <c r="G116" s="78"/>
      <c r="H116" s="78"/>
      <c r="I116" s="78"/>
    </row>
    <row r="117" spans="1:9" s="31" customFormat="1" ht="30.95" customHeight="1" x14ac:dyDescent="0.2">
      <c r="A117" s="98"/>
      <c r="B117" s="100">
        <v>7</v>
      </c>
      <c r="C117" s="75"/>
      <c r="D117" s="58"/>
      <c r="E117" s="73">
        <f>SUM(E110:E116)</f>
        <v>305000</v>
      </c>
      <c r="F117" s="57"/>
    </row>
    <row r="118" spans="1:9" s="31" customFormat="1" ht="30.95" customHeight="1" x14ac:dyDescent="0.2">
      <c r="A118" s="98">
        <v>11</v>
      </c>
      <c r="B118" s="40"/>
      <c r="C118" s="37" t="s">
        <v>81</v>
      </c>
      <c r="D118" s="36"/>
      <c r="E118" s="63"/>
      <c r="F118" s="57"/>
    </row>
    <row r="119" spans="1:9" s="31" customFormat="1" ht="31.5" customHeight="1" x14ac:dyDescent="0.2">
      <c r="A119" s="98"/>
      <c r="B119" s="66">
        <v>1</v>
      </c>
      <c r="C119" s="76" t="s">
        <v>248</v>
      </c>
      <c r="D119" s="76" t="s">
        <v>136</v>
      </c>
      <c r="E119" s="77">
        <v>60000</v>
      </c>
      <c r="F119" s="57"/>
    </row>
    <row r="120" spans="1:9" s="31" customFormat="1" ht="31.5" customHeight="1" x14ac:dyDescent="0.2">
      <c r="A120" s="98"/>
      <c r="B120" s="66">
        <v>2</v>
      </c>
      <c r="C120" s="76" t="s">
        <v>306</v>
      </c>
      <c r="D120" s="76" t="s">
        <v>136</v>
      </c>
      <c r="E120" s="77">
        <v>60000</v>
      </c>
      <c r="F120" s="57"/>
    </row>
    <row r="121" spans="1:9" s="31" customFormat="1" ht="31.5" customHeight="1" x14ac:dyDescent="0.2">
      <c r="A121" s="98"/>
      <c r="B121" s="66">
        <v>3</v>
      </c>
      <c r="C121" s="76" t="s">
        <v>194</v>
      </c>
      <c r="D121" s="76" t="s">
        <v>267</v>
      </c>
      <c r="E121" s="77">
        <v>50000</v>
      </c>
      <c r="F121" s="57"/>
    </row>
    <row r="122" spans="1:9" s="31" customFormat="1" ht="33" customHeight="1" x14ac:dyDescent="0.2">
      <c r="A122" s="98"/>
      <c r="B122" s="66">
        <v>4</v>
      </c>
      <c r="C122" s="76" t="s">
        <v>143</v>
      </c>
      <c r="D122" s="76" t="s">
        <v>66</v>
      </c>
      <c r="E122" s="77">
        <v>40000</v>
      </c>
      <c r="F122" s="57"/>
    </row>
    <row r="123" spans="1:9" s="31" customFormat="1" ht="33" customHeight="1" x14ac:dyDescent="0.2">
      <c r="A123" s="98"/>
      <c r="B123" s="66">
        <v>5</v>
      </c>
      <c r="C123" s="106" t="s">
        <v>307</v>
      </c>
      <c r="D123" s="106" t="s">
        <v>308</v>
      </c>
      <c r="E123" s="77">
        <v>50000</v>
      </c>
      <c r="F123" s="57"/>
    </row>
    <row r="124" spans="1:9" s="31" customFormat="1" ht="31.5" customHeight="1" x14ac:dyDescent="0.2">
      <c r="A124" s="98"/>
      <c r="B124" s="66">
        <v>6</v>
      </c>
      <c r="C124" s="76" t="s">
        <v>144</v>
      </c>
      <c r="D124" s="76" t="s">
        <v>82</v>
      </c>
      <c r="E124" s="77">
        <v>270000</v>
      </c>
      <c r="F124" s="57"/>
    </row>
    <row r="125" spans="1:9" s="31" customFormat="1" ht="37.5" customHeight="1" x14ac:dyDescent="0.2">
      <c r="A125" s="98"/>
      <c r="B125" s="66" t="s">
        <v>45</v>
      </c>
      <c r="C125" s="106" t="s">
        <v>309</v>
      </c>
      <c r="D125" s="106" t="s">
        <v>47</v>
      </c>
      <c r="E125" s="77">
        <v>20000</v>
      </c>
      <c r="F125" s="57"/>
    </row>
    <row r="126" spans="1:9" s="31" customFormat="1" ht="30.95" customHeight="1" x14ac:dyDescent="0.2">
      <c r="A126" s="98"/>
      <c r="B126" s="66" t="s">
        <v>205</v>
      </c>
      <c r="C126" s="106" t="s">
        <v>310</v>
      </c>
      <c r="D126" s="106" t="s">
        <v>47</v>
      </c>
      <c r="E126" s="77">
        <v>20000</v>
      </c>
      <c r="F126" s="57"/>
    </row>
    <row r="127" spans="1:9" s="31" customFormat="1" ht="33" customHeight="1" x14ac:dyDescent="0.2">
      <c r="A127" s="98"/>
      <c r="B127" s="66" t="s">
        <v>206</v>
      </c>
      <c r="C127" s="69" t="s">
        <v>84</v>
      </c>
      <c r="D127" s="69" t="s">
        <v>83</v>
      </c>
      <c r="E127" s="77">
        <v>50000</v>
      </c>
      <c r="F127" s="57"/>
    </row>
    <row r="128" spans="1:9" s="31" customFormat="1" ht="33" customHeight="1" x14ac:dyDescent="0.2">
      <c r="A128" s="98"/>
      <c r="B128" s="100">
        <v>9</v>
      </c>
      <c r="C128" s="75"/>
      <c r="D128" s="58"/>
      <c r="E128" s="73">
        <f>SUM(E119:E127)</f>
        <v>620000</v>
      </c>
      <c r="F128" s="57"/>
    </row>
    <row r="129" spans="1:6" s="31" customFormat="1" ht="30.95" customHeight="1" x14ac:dyDescent="0.2">
      <c r="A129" s="98">
        <v>12</v>
      </c>
      <c r="B129" s="40"/>
      <c r="C129" s="37" t="s">
        <v>85</v>
      </c>
      <c r="D129" s="36"/>
      <c r="E129" s="63"/>
      <c r="F129" s="57"/>
    </row>
    <row r="130" spans="1:6" s="57" customFormat="1" ht="30.95" customHeight="1" x14ac:dyDescent="0.2">
      <c r="A130" s="103"/>
      <c r="B130" s="81">
        <v>1</v>
      </c>
      <c r="C130" s="76" t="s">
        <v>195</v>
      </c>
      <c r="D130" s="76" t="s">
        <v>193</v>
      </c>
      <c r="E130" s="77">
        <v>40000</v>
      </c>
    </row>
    <row r="131" spans="1:6" s="57" customFormat="1" ht="30.95" customHeight="1" x14ac:dyDescent="0.2">
      <c r="A131" s="103"/>
      <c r="B131" s="81">
        <v>2</v>
      </c>
      <c r="C131" s="76" t="s">
        <v>87</v>
      </c>
      <c r="D131" s="76" t="s">
        <v>86</v>
      </c>
      <c r="E131" s="77">
        <v>70000</v>
      </c>
    </row>
    <row r="132" spans="1:6" s="57" customFormat="1" ht="30.95" customHeight="1" x14ac:dyDescent="0.2">
      <c r="A132" s="103"/>
      <c r="B132" s="81">
        <v>3</v>
      </c>
      <c r="C132" s="76" t="s">
        <v>88</v>
      </c>
      <c r="D132" s="76" t="s">
        <v>54</v>
      </c>
      <c r="E132" s="77">
        <v>80000</v>
      </c>
    </row>
    <row r="133" spans="1:6" s="57" customFormat="1" ht="30.95" customHeight="1" x14ac:dyDescent="0.2">
      <c r="A133" s="103"/>
      <c r="B133" s="81">
        <v>4</v>
      </c>
      <c r="C133" s="76" t="s">
        <v>145</v>
      </c>
      <c r="D133" s="76" t="s">
        <v>146</v>
      </c>
      <c r="E133" s="77">
        <v>90000</v>
      </c>
    </row>
    <row r="134" spans="1:6" s="57" customFormat="1" ht="30.95" customHeight="1" x14ac:dyDescent="0.2">
      <c r="A134" s="103"/>
      <c r="B134" s="81">
        <v>5</v>
      </c>
      <c r="C134" s="76" t="s">
        <v>147</v>
      </c>
      <c r="D134" s="76" t="s">
        <v>54</v>
      </c>
      <c r="E134" s="77">
        <v>40000</v>
      </c>
    </row>
    <row r="135" spans="1:6" s="57" customFormat="1" ht="30.95" customHeight="1" x14ac:dyDescent="0.2">
      <c r="A135" s="103"/>
      <c r="B135" s="81">
        <v>6</v>
      </c>
      <c r="C135" s="76" t="s">
        <v>90</v>
      </c>
      <c r="D135" s="76" t="s">
        <v>89</v>
      </c>
      <c r="E135" s="77">
        <v>30000</v>
      </c>
    </row>
    <row r="136" spans="1:6" s="31" customFormat="1" ht="30.95" customHeight="1" x14ac:dyDescent="0.2">
      <c r="A136" s="98"/>
      <c r="B136" s="81" t="s">
        <v>45</v>
      </c>
      <c r="C136" s="74" t="s">
        <v>196</v>
      </c>
      <c r="D136" s="69" t="s">
        <v>54</v>
      </c>
      <c r="E136" s="79">
        <v>70000</v>
      </c>
      <c r="F136" s="57"/>
    </row>
    <row r="137" spans="1:6" s="31" customFormat="1" ht="30.95" customHeight="1" x14ac:dyDescent="0.2">
      <c r="A137" s="98"/>
      <c r="B137" s="81" t="s">
        <v>205</v>
      </c>
      <c r="C137" s="106" t="s">
        <v>311</v>
      </c>
      <c r="D137" s="69" t="s">
        <v>193</v>
      </c>
      <c r="E137" s="79">
        <v>60000</v>
      </c>
      <c r="F137" s="57"/>
    </row>
    <row r="138" spans="1:6" s="31" customFormat="1" ht="30.95" customHeight="1" x14ac:dyDescent="0.2">
      <c r="A138" s="98"/>
      <c r="B138" s="100">
        <v>8</v>
      </c>
      <c r="C138" s="75"/>
      <c r="D138" s="58"/>
      <c r="E138" s="73">
        <f>SUM(E130:E137)</f>
        <v>480000</v>
      </c>
      <c r="F138" s="57"/>
    </row>
    <row r="139" spans="1:6" s="31" customFormat="1" ht="30.95" customHeight="1" x14ac:dyDescent="0.2">
      <c r="A139" s="98">
        <v>13</v>
      </c>
      <c r="B139" s="40"/>
      <c r="C139" s="37" t="s">
        <v>91</v>
      </c>
      <c r="D139" s="36"/>
      <c r="E139" s="63"/>
      <c r="F139" s="57"/>
    </row>
    <row r="140" spans="1:6" s="31" customFormat="1" ht="32.25" customHeight="1" x14ac:dyDescent="0.2">
      <c r="A140" s="98"/>
      <c r="B140" s="66">
        <v>1</v>
      </c>
      <c r="C140" s="106" t="s">
        <v>328</v>
      </c>
      <c r="D140" s="106" t="s">
        <v>93</v>
      </c>
      <c r="E140" s="59">
        <v>40000</v>
      </c>
      <c r="F140" s="57"/>
    </row>
    <row r="141" spans="1:6" s="31" customFormat="1" ht="32.25" customHeight="1" x14ac:dyDescent="0.2">
      <c r="A141" s="98"/>
      <c r="B141" s="66" t="s">
        <v>39</v>
      </c>
      <c r="C141" s="105" t="s">
        <v>201</v>
      </c>
      <c r="D141" s="106" t="s">
        <v>83</v>
      </c>
      <c r="E141" s="59">
        <v>20000</v>
      </c>
      <c r="F141" s="57"/>
    </row>
    <row r="142" spans="1:6" s="31" customFormat="1" ht="30.95" customHeight="1" x14ac:dyDescent="0.2">
      <c r="A142" s="98"/>
      <c r="B142" s="66" t="s">
        <v>40</v>
      </c>
      <c r="C142" s="106" t="s">
        <v>329</v>
      </c>
      <c r="D142" s="106" t="s">
        <v>93</v>
      </c>
      <c r="E142" s="59">
        <v>20000</v>
      </c>
      <c r="F142" s="82"/>
    </row>
    <row r="143" spans="1:6" s="31" customFormat="1" ht="30.95" customHeight="1" x14ac:dyDescent="0.2">
      <c r="A143" s="98"/>
      <c r="B143" s="66" t="s">
        <v>41</v>
      </c>
      <c r="C143" s="106" t="s">
        <v>202</v>
      </c>
      <c r="D143" s="106" t="s">
        <v>330</v>
      </c>
      <c r="E143" s="59">
        <v>30000</v>
      </c>
      <c r="F143" s="57"/>
    </row>
    <row r="144" spans="1:6" s="31" customFormat="1" ht="30.95" customHeight="1" x14ac:dyDescent="0.2">
      <c r="A144" s="98"/>
      <c r="B144" s="66" t="s">
        <v>160</v>
      </c>
      <c r="C144" s="106" t="s">
        <v>203</v>
      </c>
      <c r="D144" s="106" t="s">
        <v>204</v>
      </c>
      <c r="E144" s="59">
        <v>35000</v>
      </c>
      <c r="F144" s="57"/>
    </row>
    <row r="145" spans="1:6" s="31" customFormat="1" ht="30.95" customHeight="1" x14ac:dyDescent="0.2">
      <c r="A145" s="98"/>
      <c r="B145" s="66" t="s">
        <v>43</v>
      </c>
      <c r="C145" s="106" t="s">
        <v>208</v>
      </c>
      <c r="D145" s="106" t="s">
        <v>93</v>
      </c>
      <c r="E145" s="59">
        <v>20000</v>
      </c>
      <c r="F145" s="57"/>
    </row>
    <row r="146" spans="1:6" s="31" customFormat="1" ht="30.95" customHeight="1" x14ac:dyDescent="0.2">
      <c r="A146" s="98"/>
      <c r="B146" s="66" t="s">
        <v>45</v>
      </c>
      <c r="C146" s="106" t="s">
        <v>331</v>
      </c>
      <c r="D146" s="106" t="s">
        <v>37</v>
      </c>
      <c r="E146" s="59">
        <v>120000</v>
      </c>
      <c r="F146" s="57"/>
    </row>
    <row r="147" spans="1:6" s="31" customFormat="1" ht="30.95" customHeight="1" x14ac:dyDescent="0.2">
      <c r="A147" s="98"/>
      <c r="B147" s="66" t="s">
        <v>205</v>
      </c>
      <c r="C147" s="106" t="s">
        <v>332</v>
      </c>
      <c r="D147" s="106" t="s">
        <v>333</v>
      </c>
      <c r="E147" s="59">
        <v>15000</v>
      </c>
      <c r="F147" s="57"/>
    </row>
    <row r="148" spans="1:6" s="31" customFormat="1" ht="30.95" customHeight="1" x14ac:dyDescent="0.2">
      <c r="A148" s="98"/>
      <c r="B148" s="66" t="s">
        <v>206</v>
      </c>
      <c r="C148" s="106" t="s">
        <v>94</v>
      </c>
      <c r="D148" s="106" t="s">
        <v>37</v>
      </c>
      <c r="E148" s="59">
        <v>100000</v>
      </c>
      <c r="F148" s="57"/>
    </row>
    <row r="149" spans="1:6" s="31" customFormat="1" ht="30.95" customHeight="1" x14ac:dyDescent="0.2">
      <c r="A149" s="98"/>
      <c r="B149" s="66" t="s">
        <v>207</v>
      </c>
      <c r="C149" s="106" t="s">
        <v>334</v>
      </c>
      <c r="D149" s="106" t="s">
        <v>95</v>
      </c>
      <c r="E149" s="59">
        <v>50000</v>
      </c>
      <c r="F149" s="57"/>
    </row>
    <row r="150" spans="1:6" s="31" customFormat="1" ht="30.95" customHeight="1" x14ac:dyDescent="0.2">
      <c r="A150" s="98"/>
      <c r="B150" s="66" t="s">
        <v>209</v>
      </c>
      <c r="C150" s="106" t="s">
        <v>335</v>
      </c>
      <c r="D150" s="106" t="s">
        <v>336</v>
      </c>
      <c r="E150" s="59">
        <v>40000</v>
      </c>
      <c r="F150" s="57"/>
    </row>
    <row r="151" spans="1:6" s="31" customFormat="1" ht="30.95" customHeight="1" x14ac:dyDescent="0.2">
      <c r="A151" s="98"/>
      <c r="B151" s="66" t="s">
        <v>210</v>
      </c>
      <c r="C151" s="106" t="s">
        <v>337</v>
      </c>
      <c r="D151" s="106" t="s">
        <v>92</v>
      </c>
      <c r="E151" s="59">
        <v>40000</v>
      </c>
      <c r="F151" s="57"/>
    </row>
    <row r="152" spans="1:6" s="31" customFormat="1" ht="30.95" customHeight="1" x14ac:dyDescent="0.2">
      <c r="A152" s="98"/>
      <c r="B152" s="66" t="s">
        <v>211</v>
      </c>
      <c r="C152" s="106" t="s">
        <v>148</v>
      </c>
      <c r="D152" s="106" t="s">
        <v>37</v>
      </c>
      <c r="E152" s="59">
        <v>133000</v>
      </c>
      <c r="F152" s="57"/>
    </row>
    <row r="153" spans="1:6" s="31" customFormat="1" ht="30.95" customHeight="1" x14ac:dyDescent="0.2">
      <c r="A153" s="98"/>
      <c r="B153" s="66" t="s">
        <v>212</v>
      </c>
      <c r="C153" s="106" t="s">
        <v>338</v>
      </c>
      <c r="D153" s="106" t="s">
        <v>93</v>
      </c>
      <c r="E153" s="59">
        <v>20000</v>
      </c>
      <c r="F153" s="57"/>
    </row>
    <row r="154" spans="1:6" s="31" customFormat="1" ht="30.95" customHeight="1" x14ac:dyDescent="0.2">
      <c r="A154" s="98"/>
      <c r="B154" s="66" t="s">
        <v>213</v>
      </c>
      <c r="C154" s="106" t="s">
        <v>339</v>
      </c>
      <c r="D154" s="106" t="s">
        <v>93</v>
      </c>
      <c r="E154" s="59">
        <v>20000</v>
      </c>
      <c r="F154" s="57"/>
    </row>
    <row r="155" spans="1:6" s="31" customFormat="1" ht="30.95" customHeight="1" x14ac:dyDescent="0.2">
      <c r="A155" s="98"/>
      <c r="B155" s="100">
        <v>15</v>
      </c>
      <c r="C155" s="75"/>
      <c r="D155" s="58"/>
      <c r="E155" s="73">
        <f>SUM(E140:E154)</f>
        <v>703000</v>
      </c>
      <c r="F155" s="57"/>
    </row>
    <row r="156" spans="1:6" s="31" customFormat="1" ht="30.95" customHeight="1" x14ac:dyDescent="0.2">
      <c r="A156" s="98">
        <v>14</v>
      </c>
      <c r="B156" s="88"/>
      <c r="C156" s="37" t="s">
        <v>96</v>
      </c>
      <c r="D156" s="36"/>
      <c r="E156" s="63"/>
      <c r="F156" s="57"/>
    </row>
    <row r="157" spans="1:6" s="31" customFormat="1" ht="30.95" customHeight="1" x14ac:dyDescent="0.2">
      <c r="A157" s="98"/>
      <c r="B157" s="41" t="s">
        <v>36</v>
      </c>
      <c r="C157" s="68" t="s">
        <v>149</v>
      </c>
      <c r="D157" s="68" t="s">
        <v>37</v>
      </c>
      <c r="E157" s="35">
        <v>300000</v>
      </c>
      <c r="F157" s="57"/>
    </row>
    <row r="158" spans="1:6" s="31" customFormat="1" ht="30.95" customHeight="1" x14ac:dyDescent="0.2">
      <c r="A158" s="98"/>
      <c r="B158" s="64" t="s">
        <v>39</v>
      </c>
      <c r="C158" s="105" t="s">
        <v>249</v>
      </c>
      <c r="D158" s="106" t="s">
        <v>83</v>
      </c>
      <c r="E158" s="70">
        <v>20000</v>
      </c>
      <c r="F158" s="57"/>
    </row>
    <row r="159" spans="1:6" s="31" customFormat="1" ht="30.95" customHeight="1" x14ac:dyDescent="0.2">
      <c r="A159" s="98"/>
      <c r="B159" s="83" t="s">
        <v>40</v>
      </c>
      <c r="C159" s="106" t="s">
        <v>340</v>
      </c>
      <c r="D159" s="106" t="s">
        <v>83</v>
      </c>
      <c r="E159" s="35">
        <v>60000</v>
      </c>
      <c r="F159" s="57"/>
    </row>
    <row r="160" spans="1:6" s="31" customFormat="1" ht="30.95" customHeight="1" x14ac:dyDescent="0.2">
      <c r="A160" s="98"/>
      <c r="B160" s="41" t="s">
        <v>41</v>
      </c>
      <c r="C160" s="69" t="s">
        <v>97</v>
      </c>
      <c r="D160" s="69" t="s">
        <v>82</v>
      </c>
      <c r="E160" s="59">
        <v>80000</v>
      </c>
      <c r="F160" s="57"/>
    </row>
    <row r="161" spans="1:6" s="31" customFormat="1" ht="30.95" customHeight="1" x14ac:dyDescent="0.2">
      <c r="A161" s="98"/>
      <c r="B161" s="41" t="s">
        <v>160</v>
      </c>
      <c r="C161" s="69" t="s">
        <v>219</v>
      </c>
      <c r="D161" s="69" t="s">
        <v>150</v>
      </c>
      <c r="E161" s="59">
        <v>90000</v>
      </c>
      <c r="F161" s="57"/>
    </row>
    <row r="162" spans="1:6" s="31" customFormat="1" ht="30.95" customHeight="1" x14ac:dyDescent="0.2">
      <c r="A162" s="98"/>
      <c r="B162" s="41" t="s">
        <v>43</v>
      </c>
      <c r="C162" s="69" t="s">
        <v>220</v>
      </c>
      <c r="D162" s="69" t="s">
        <v>250</v>
      </c>
      <c r="E162" s="59">
        <v>40000</v>
      </c>
      <c r="F162" s="57"/>
    </row>
    <row r="163" spans="1:6" s="31" customFormat="1" ht="30.95" customHeight="1" x14ac:dyDescent="0.2">
      <c r="A163" s="98"/>
      <c r="B163" s="41" t="s">
        <v>45</v>
      </c>
      <c r="C163" s="106" t="s">
        <v>341</v>
      </c>
      <c r="D163" s="106" t="s">
        <v>98</v>
      </c>
      <c r="E163" s="59">
        <v>4000</v>
      </c>
      <c r="F163" s="57"/>
    </row>
    <row r="164" spans="1:6" s="31" customFormat="1" ht="30.95" customHeight="1" x14ac:dyDescent="0.2">
      <c r="A164" s="98"/>
      <c r="B164" s="41" t="s">
        <v>205</v>
      </c>
      <c r="C164" s="69" t="s">
        <v>163</v>
      </c>
      <c r="D164" s="69" t="s">
        <v>98</v>
      </c>
      <c r="E164" s="59">
        <v>130000</v>
      </c>
      <c r="F164" s="57"/>
    </row>
    <row r="165" spans="1:6" s="31" customFormat="1" ht="30.95" customHeight="1" x14ac:dyDescent="0.2">
      <c r="A165" s="98"/>
      <c r="B165" s="41" t="s">
        <v>206</v>
      </c>
      <c r="C165" s="106" t="s">
        <v>342</v>
      </c>
      <c r="D165" s="106" t="s">
        <v>37</v>
      </c>
      <c r="E165" s="65">
        <v>50000</v>
      </c>
      <c r="F165" s="57"/>
    </row>
    <row r="166" spans="1:6" s="31" customFormat="1" ht="30.95" customHeight="1" x14ac:dyDescent="0.2">
      <c r="A166" s="98"/>
      <c r="B166" s="100">
        <v>9</v>
      </c>
      <c r="C166" s="75"/>
      <c r="D166" s="58"/>
      <c r="E166" s="73">
        <f>SUM(E157:E165)</f>
        <v>774000</v>
      </c>
      <c r="F166" s="57"/>
    </row>
    <row r="167" spans="1:6" s="31" customFormat="1" ht="30.95" customHeight="1" x14ac:dyDescent="0.2">
      <c r="A167" s="97">
        <v>15</v>
      </c>
      <c r="B167" s="88"/>
      <c r="C167" s="37" t="s">
        <v>99</v>
      </c>
      <c r="D167" s="36"/>
      <c r="E167" s="63"/>
      <c r="F167" s="57"/>
    </row>
    <row r="168" spans="1:6" s="31" customFormat="1" ht="30.95" customHeight="1" x14ac:dyDescent="0.2">
      <c r="A168" s="97"/>
      <c r="B168" s="94" t="s">
        <v>36</v>
      </c>
      <c r="C168" s="68" t="s">
        <v>164</v>
      </c>
      <c r="D168" s="68" t="s">
        <v>197</v>
      </c>
      <c r="E168" s="70">
        <v>80000</v>
      </c>
      <c r="F168" s="57"/>
    </row>
    <row r="169" spans="1:6" s="31" customFormat="1" ht="30.95" customHeight="1" x14ac:dyDescent="0.2">
      <c r="A169" s="97"/>
      <c r="B169" s="95" t="s">
        <v>39</v>
      </c>
      <c r="C169" s="69" t="s">
        <v>101</v>
      </c>
      <c r="D169" s="69" t="s">
        <v>100</v>
      </c>
      <c r="E169" s="71">
        <v>50000</v>
      </c>
      <c r="F169" s="57"/>
    </row>
    <row r="170" spans="1:6" s="31" customFormat="1" ht="30.95" customHeight="1" x14ac:dyDescent="0.2">
      <c r="A170" s="97"/>
      <c r="B170" s="95">
        <v>3</v>
      </c>
      <c r="C170" s="69" t="s">
        <v>103</v>
      </c>
      <c r="D170" s="69" t="s">
        <v>102</v>
      </c>
      <c r="E170" s="71">
        <v>100000</v>
      </c>
      <c r="F170" s="57"/>
    </row>
    <row r="171" spans="1:6" s="31" customFormat="1" ht="30.95" customHeight="1" x14ac:dyDescent="0.2">
      <c r="A171" s="98"/>
      <c r="B171" s="81">
        <v>4</v>
      </c>
      <c r="C171" s="69" t="s">
        <v>221</v>
      </c>
      <c r="D171" s="69" t="s">
        <v>37</v>
      </c>
      <c r="E171" s="71">
        <v>110000</v>
      </c>
      <c r="F171" s="57"/>
    </row>
    <row r="172" spans="1:6" s="31" customFormat="1" ht="30.95" customHeight="1" x14ac:dyDescent="0.2">
      <c r="A172" s="98"/>
      <c r="B172" s="81">
        <v>5</v>
      </c>
      <c r="C172" s="105" t="s">
        <v>347</v>
      </c>
      <c r="D172" s="106" t="s">
        <v>348</v>
      </c>
      <c r="E172" s="71">
        <v>20000</v>
      </c>
      <c r="F172" s="57"/>
    </row>
    <row r="173" spans="1:6" s="31" customFormat="1" ht="30.95" customHeight="1" x14ac:dyDescent="0.2">
      <c r="A173" s="98"/>
      <c r="B173" s="81" t="s">
        <v>43</v>
      </c>
      <c r="C173" s="106" t="s">
        <v>105</v>
      </c>
      <c r="D173" s="106" t="s">
        <v>104</v>
      </c>
      <c r="E173" s="59">
        <v>30000</v>
      </c>
      <c r="F173" s="57"/>
    </row>
    <row r="174" spans="1:6" s="31" customFormat="1" ht="30.95" customHeight="1" x14ac:dyDescent="0.2">
      <c r="A174" s="98"/>
      <c r="B174" s="81" t="s">
        <v>45</v>
      </c>
      <c r="C174" s="106" t="s">
        <v>349</v>
      </c>
      <c r="D174" s="106" t="s">
        <v>350</v>
      </c>
      <c r="E174" s="59">
        <v>50000</v>
      </c>
      <c r="F174" s="57"/>
    </row>
    <row r="175" spans="1:6" s="31" customFormat="1" ht="30.95" customHeight="1" x14ac:dyDescent="0.2">
      <c r="A175" s="98"/>
      <c r="B175" s="81" t="s">
        <v>205</v>
      </c>
      <c r="C175" s="106" t="s">
        <v>351</v>
      </c>
      <c r="D175" s="106" t="s">
        <v>350</v>
      </c>
      <c r="E175" s="59">
        <v>20000</v>
      </c>
      <c r="F175" s="57"/>
    </row>
    <row r="176" spans="1:6" s="31" customFormat="1" ht="30.95" customHeight="1" x14ac:dyDescent="0.2">
      <c r="A176" s="98"/>
      <c r="B176" s="81" t="s">
        <v>223</v>
      </c>
      <c r="C176" s="106" t="s">
        <v>352</v>
      </c>
      <c r="D176" s="106" t="s">
        <v>66</v>
      </c>
      <c r="E176" s="59">
        <v>30000</v>
      </c>
      <c r="F176" s="57"/>
    </row>
    <row r="177" spans="1:6" s="31" customFormat="1" ht="30.95" customHeight="1" x14ac:dyDescent="0.2">
      <c r="A177" s="98"/>
      <c r="B177" s="81" t="s">
        <v>207</v>
      </c>
      <c r="C177" s="106" t="s">
        <v>353</v>
      </c>
      <c r="D177" s="106" t="s">
        <v>66</v>
      </c>
      <c r="E177" s="59">
        <v>20000</v>
      </c>
      <c r="F177" s="57"/>
    </row>
    <row r="178" spans="1:6" s="31" customFormat="1" ht="30.95" customHeight="1" x14ac:dyDescent="0.2">
      <c r="A178" s="98"/>
      <c r="B178" s="81">
        <v>11</v>
      </c>
      <c r="C178" s="106" t="s">
        <v>354</v>
      </c>
      <c r="D178" s="106" t="s">
        <v>222</v>
      </c>
      <c r="E178" s="59">
        <v>20000</v>
      </c>
      <c r="F178" s="57"/>
    </row>
    <row r="179" spans="1:6" s="31" customFormat="1" ht="30.95" customHeight="1" x14ac:dyDescent="0.2">
      <c r="A179" s="98"/>
      <c r="B179" s="81">
        <v>12</v>
      </c>
      <c r="C179" s="106" t="s">
        <v>151</v>
      </c>
      <c r="D179" s="106" t="s">
        <v>47</v>
      </c>
      <c r="E179" s="59">
        <v>20000</v>
      </c>
      <c r="F179" s="57"/>
    </row>
    <row r="180" spans="1:6" s="31" customFormat="1" ht="30.95" customHeight="1" x14ac:dyDescent="0.2">
      <c r="A180" s="98"/>
      <c r="B180" s="81" t="s">
        <v>211</v>
      </c>
      <c r="C180" s="106" t="s">
        <v>355</v>
      </c>
      <c r="D180" s="106" t="s">
        <v>267</v>
      </c>
      <c r="E180" s="59">
        <v>30000</v>
      </c>
      <c r="F180" s="57"/>
    </row>
    <row r="181" spans="1:6" s="31" customFormat="1" ht="30.95" customHeight="1" x14ac:dyDescent="0.2">
      <c r="A181" s="98"/>
      <c r="B181" s="81">
        <v>14</v>
      </c>
      <c r="C181" s="106" t="s">
        <v>356</v>
      </c>
      <c r="D181" s="106" t="s">
        <v>357</v>
      </c>
      <c r="E181" s="59">
        <v>30000</v>
      </c>
      <c r="F181" s="57"/>
    </row>
    <row r="182" spans="1:6" s="31" customFormat="1" ht="30.95" customHeight="1" x14ac:dyDescent="0.2">
      <c r="A182" s="98"/>
      <c r="B182" s="81" t="s">
        <v>213</v>
      </c>
      <c r="C182" s="106" t="s">
        <v>358</v>
      </c>
      <c r="D182" s="106" t="s">
        <v>267</v>
      </c>
      <c r="E182" s="59">
        <v>10000</v>
      </c>
      <c r="F182" s="57"/>
    </row>
    <row r="183" spans="1:6" s="31" customFormat="1" ht="30.95" customHeight="1" x14ac:dyDescent="0.2">
      <c r="A183" s="98"/>
      <c r="B183" s="81">
        <v>16</v>
      </c>
      <c r="C183" s="106" t="s">
        <v>359</v>
      </c>
      <c r="D183" s="106" t="s">
        <v>66</v>
      </c>
      <c r="E183" s="59">
        <v>10000</v>
      </c>
      <c r="F183" s="57"/>
    </row>
    <row r="184" spans="1:6" s="31" customFormat="1" ht="30.95" customHeight="1" x14ac:dyDescent="0.2">
      <c r="A184" s="98"/>
      <c r="B184" s="81" t="s">
        <v>215</v>
      </c>
      <c r="C184" s="106" t="s">
        <v>360</v>
      </c>
      <c r="D184" s="106" t="s">
        <v>361</v>
      </c>
      <c r="E184" s="59">
        <v>50000</v>
      </c>
      <c r="F184" s="57"/>
    </row>
    <row r="185" spans="1:6" s="31" customFormat="1" ht="30.95" customHeight="1" x14ac:dyDescent="0.2">
      <c r="A185" s="98"/>
      <c r="B185" s="81" t="s">
        <v>216</v>
      </c>
      <c r="C185" s="106" t="s">
        <v>362</v>
      </c>
      <c r="D185" s="106" t="s">
        <v>152</v>
      </c>
      <c r="E185" s="59">
        <v>40000</v>
      </c>
      <c r="F185" s="57"/>
    </row>
    <row r="186" spans="1:6" s="31" customFormat="1" ht="30.95" customHeight="1" x14ac:dyDescent="0.2">
      <c r="A186" s="98"/>
      <c r="B186" s="81" t="s">
        <v>217</v>
      </c>
      <c r="C186" s="106" t="s">
        <v>153</v>
      </c>
      <c r="D186" s="106" t="s">
        <v>267</v>
      </c>
      <c r="E186" s="59">
        <v>100000</v>
      </c>
      <c r="F186" s="57"/>
    </row>
    <row r="187" spans="1:6" s="31" customFormat="1" ht="30.95" customHeight="1" x14ac:dyDescent="0.2">
      <c r="A187" s="98"/>
      <c r="B187" s="81" t="s">
        <v>218</v>
      </c>
      <c r="C187" s="106" t="s">
        <v>363</v>
      </c>
      <c r="D187" s="106" t="s">
        <v>364</v>
      </c>
      <c r="E187" s="59">
        <v>30000</v>
      </c>
      <c r="F187" s="57"/>
    </row>
    <row r="188" spans="1:6" s="31" customFormat="1" ht="30.95" customHeight="1" x14ac:dyDescent="0.2">
      <c r="A188" s="98"/>
      <c r="B188" s="81">
        <v>21</v>
      </c>
      <c r="C188" s="106" t="s">
        <v>365</v>
      </c>
      <c r="D188" s="106" t="s">
        <v>224</v>
      </c>
      <c r="E188" s="59">
        <v>30000</v>
      </c>
      <c r="F188" s="57"/>
    </row>
    <row r="189" spans="1:6" s="31" customFormat="1" ht="30.95" customHeight="1" x14ac:dyDescent="0.2">
      <c r="A189" s="98"/>
      <c r="B189" s="81" t="s">
        <v>226</v>
      </c>
      <c r="C189" s="106" t="s">
        <v>225</v>
      </c>
      <c r="D189" s="106" t="s">
        <v>366</v>
      </c>
      <c r="E189" s="59">
        <v>30000</v>
      </c>
      <c r="F189" s="57"/>
    </row>
    <row r="190" spans="1:6" s="31" customFormat="1" ht="30.95" customHeight="1" x14ac:dyDescent="0.2">
      <c r="A190" s="98"/>
      <c r="B190" s="81" t="s">
        <v>227</v>
      </c>
      <c r="C190" s="106" t="s">
        <v>367</v>
      </c>
      <c r="D190" s="106" t="s">
        <v>366</v>
      </c>
      <c r="E190" s="59">
        <v>20000</v>
      </c>
      <c r="F190" s="57"/>
    </row>
    <row r="191" spans="1:6" s="31" customFormat="1" ht="30.95" customHeight="1" x14ac:dyDescent="0.2">
      <c r="A191" s="98"/>
      <c r="B191" s="81" t="s">
        <v>228</v>
      </c>
      <c r="C191" s="106" t="s">
        <v>368</v>
      </c>
      <c r="D191" s="106" t="s">
        <v>366</v>
      </c>
      <c r="E191" s="59">
        <v>15000</v>
      </c>
      <c r="F191" s="57"/>
    </row>
    <row r="192" spans="1:6" s="31" customFormat="1" ht="30.95" customHeight="1" x14ac:dyDescent="0.2">
      <c r="A192" s="98"/>
      <c r="B192" s="81" t="s">
        <v>229</v>
      </c>
      <c r="C192" s="106" t="s">
        <v>369</v>
      </c>
      <c r="D192" s="106" t="s">
        <v>66</v>
      </c>
      <c r="E192" s="59">
        <v>20000</v>
      </c>
      <c r="F192" s="57"/>
    </row>
    <row r="193" spans="1:6" s="31" customFormat="1" ht="30.95" customHeight="1" x14ac:dyDescent="0.2">
      <c r="A193" s="98"/>
      <c r="B193" s="81" t="s">
        <v>230</v>
      </c>
      <c r="C193" s="106" t="s">
        <v>370</v>
      </c>
      <c r="D193" s="106" t="s">
        <v>66</v>
      </c>
      <c r="E193" s="59">
        <v>20000</v>
      </c>
      <c r="F193" s="57"/>
    </row>
    <row r="194" spans="1:6" s="31" customFormat="1" ht="30.95" customHeight="1" x14ac:dyDescent="0.2">
      <c r="A194" s="98"/>
      <c r="B194" s="81" t="s">
        <v>233</v>
      </c>
      <c r="C194" s="106" t="s">
        <v>371</v>
      </c>
      <c r="D194" s="106" t="s">
        <v>104</v>
      </c>
      <c r="E194" s="59">
        <v>20000</v>
      </c>
      <c r="F194" s="57"/>
    </row>
    <row r="195" spans="1:6" s="31" customFormat="1" ht="30.95" customHeight="1" x14ac:dyDescent="0.2">
      <c r="A195" s="98"/>
      <c r="B195" s="81" t="s">
        <v>375</v>
      </c>
      <c r="C195" s="106" t="s">
        <v>372</v>
      </c>
      <c r="D195" s="106" t="s">
        <v>267</v>
      </c>
      <c r="E195" s="59">
        <v>110000</v>
      </c>
      <c r="F195" s="57"/>
    </row>
    <row r="196" spans="1:6" s="31" customFormat="1" ht="30.95" customHeight="1" x14ac:dyDescent="0.2">
      <c r="A196" s="98"/>
      <c r="B196" s="81" t="s">
        <v>234</v>
      </c>
      <c r="C196" s="106" t="s">
        <v>373</v>
      </c>
      <c r="D196" s="106" t="s">
        <v>374</v>
      </c>
      <c r="E196" s="59">
        <v>30000</v>
      </c>
      <c r="F196" s="57"/>
    </row>
    <row r="197" spans="1:6" s="31" customFormat="1" ht="30.95" customHeight="1" x14ac:dyDescent="0.2">
      <c r="A197" s="98"/>
      <c r="B197" s="81" t="s">
        <v>376</v>
      </c>
      <c r="C197" s="106" t="s">
        <v>107</v>
      </c>
      <c r="D197" s="106" t="s">
        <v>374</v>
      </c>
      <c r="E197" s="59">
        <v>30000</v>
      </c>
      <c r="F197" s="57"/>
    </row>
    <row r="198" spans="1:6" s="31" customFormat="1" ht="30.95" customHeight="1" x14ac:dyDescent="0.2">
      <c r="A198" s="98"/>
      <c r="B198" s="95" t="s">
        <v>377</v>
      </c>
      <c r="C198" s="69" t="s">
        <v>231</v>
      </c>
      <c r="D198" s="69" t="s">
        <v>232</v>
      </c>
      <c r="E198" s="71">
        <v>100000</v>
      </c>
      <c r="F198" s="57"/>
    </row>
    <row r="199" spans="1:6" s="31" customFormat="1" ht="30.95" customHeight="1" x14ac:dyDescent="0.2">
      <c r="A199" s="98"/>
      <c r="B199" s="95" t="s">
        <v>378</v>
      </c>
      <c r="C199" s="105" t="s">
        <v>381</v>
      </c>
      <c r="D199" s="106" t="s">
        <v>382</v>
      </c>
      <c r="E199" s="71">
        <v>30000</v>
      </c>
      <c r="F199" s="57"/>
    </row>
    <row r="200" spans="1:6" s="31" customFormat="1" ht="30.95" customHeight="1" x14ac:dyDescent="0.2">
      <c r="A200" s="98"/>
      <c r="B200" s="95" t="s">
        <v>379</v>
      </c>
      <c r="C200" s="106" t="s">
        <v>383</v>
      </c>
      <c r="D200" s="106" t="s">
        <v>384</v>
      </c>
      <c r="E200" s="71">
        <v>70000</v>
      </c>
      <c r="F200" s="57"/>
    </row>
    <row r="201" spans="1:6" s="31" customFormat="1" ht="30.95" customHeight="1" x14ac:dyDescent="0.2">
      <c r="A201" s="98"/>
      <c r="B201" s="95" t="s">
        <v>380</v>
      </c>
      <c r="C201" s="106" t="s">
        <v>385</v>
      </c>
      <c r="D201" s="106" t="s">
        <v>386</v>
      </c>
      <c r="E201" s="71">
        <v>60000</v>
      </c>
      <c r="F201" s="57"/>
    </row>
    <row r="202" spans="1:6" s="31" customFormat="1" ht="30.95" customHeight="1" x14ac:dyDescent="0.2">
      <c r="A202" s="98"/>
      <c r="B202" s="100">
        <v>34</v>
      </c>
      <c r="C202" s="72"/>
      <c r="D202" s="58"/>
      <c r="E202" s="73">
        <f>SUM(E168:E201)</f>
        <v>1435000</v>
      </c>
      <c r="F202" s="57"/>
    </row>
    <row r="203" spans="1:6" s="31" customFormat="1" ht="30.95" customHeight="1" x14ac:dyDescent="0.2">
      <c r="A203" s="98">
        <v>16</v>
      </c>
      <c r="B203" s="88"/>
      <c r="C203" s="37" t="s">
        <v>108</v>
      </c>
      <c r="D203" s="36"/>
      <c r="E203" s="63"/>
      <c r="F203" s="57"/>
    </row>
    <row r="204" spans="1:6" s="31" customFormat="1" ht="30.95" customHeight="1" x14ac:dyDescent="0.2">
      <c r="A204" s="98"/>
      <c r="B204" s="89">
        <v>1</v>
      </c>
      <c r="C204" s="68" t="s">
        <v>154</v>
      </c>
      <c r="D204" s="68" t="s">
        <v>66</v>
      </c>
      <c r="E204" s="35">
        <v>40000</v>
      </c>
      <c r="F204" s="57"/>
    </row>
    <row r="205" spans="1:6" s="31" customFormat="1" ht="30.95" customHeight="1" x14ac:dyDescent="0.2">
      <c r="A205" s="98"/>
      <c r="B205" s="64" t="s">
        <v>39</v>
      </c>
      <c r="C205" s="68" t="s">
        <v>109</v>
      </c>
      <c r="D205" s="68" t="s">
        <v>106</v>
      </c>
      <c r="E205" s="35">
        <v>50000</v>
      </c>
      <c r="F205" s="57"/>
    </row>
    <row r="206" spans="1:6" s="31" customFormat="1" ht="33.75" customHeight="1" x14ac:dyDescent="0.2">
      <c r="A206" s="98"/>
      <c r="B206" s="83" t="s">
        <v>40</v>
      </c>
      <c r="C206" s="106" t="s">
        <v>387</v>
      </c>
      <c r="D206" s="68" t="s">
        <v>106</v>
      </c>
      <c r="E206" s="35">
        <v>40000</v>
      </c>
      <c r="F206" s="57"/>
    </row>
    <row r="207" spans="1:6" s="31" customFormat="1" ht="38.25" x14ac:dyDescent="0.2">
      <c r="A207" s="98"/>
      <c r="B207" s="84" t="s">
        <v>41</v>
      </c>
      <c r="C207" s="106" t="s">
        <v>387</v>
      </c>
      <c r="D207" s="68" t="s">
        <v>106</v>
      </c>
      <c r="E207" s="35">
        <v>50000</v>
      </c>
      <c r="F207" s="57"/>
    </row>
    <row r="208" spans="1:6" s="31" customFormat="1" ht="30.95" customHeight="1" x14ac:dyDescent="0.2">
      <c r="A208" s="98"/>
      <c r="B208" s="84">
        <v>5</v>
      </c>
      <c r="C208" s="68" t="s">
        <v>235</v>
      </c>
      <c r="D208" s="68" t="s">
        <v>106</v>
      </c>
      <c r="E208" s="35">
        <v>35000</v>
      </c>
      <c r="F208" s="57"/>
    </row>
    <row r="209" spans="1:6" s="31" customFormat="1" ht="30.95" customHeight="1" x14ac:dyDescent="0.2">
      <c r="A209" s="98"/>
      <c r="B209" s="41" t="s">
        <v>43</v>
      </c>
      <c r="C209" s="69" t="s">
        <v>111</v>
      </c>
      <c r="D209" s="69" t="s">
        <v>110</v>
      </c>
      <c r="E209" s="59">
        <v>40000</v>
      </c>
      <c r="F209" s="57"/>
    </row>
    <row r="210" spans="1:6" s="31" customFormat="1" ht="30.95" customHeight="1" x14ac:dyDescent="0.2">
      <c r="A210" s="98"/>
      <c r="B210" s="41" t="s">
        <v>236</v>
      </c>
      <c r="C210" s="69" t="s">
        <v>237</v>
      </c>
      <c r="D210" s="69" t="s">
        <v>77</v>
      </c>
      <c r="E210" s="59">
        <v>50000</v>
      </c>
      <c r="F210" s="57"/>
    </row>
    <row r="211" spans="1:6" s="31" customFormat="1" ht="30.95" customHeight="1" x14ac:dyDescent="0.2">
      <c r="A211" s="98"/>
      <c r="B211" s="41" t="s">
        <v>238</v>
      </c>
      <c r="C211" s="69" t="s">
        <v>251</v>
      </c>
      <c r="D211" s="69" t="s">
        <v>239</v>
      </c>
      <c r="E211" s="59">
        <v>40000</v>
      </c>
      <c r="F211" s="57"/>
    </row>
    <row r="212" spans="1:6" s="31" customFormat="1" ht="30.95" customHeight="1" x14ac:dyDescent="0.2">
      <c r="A212" s="98"/>
      <c r="B212" s="41" t="s">
        <v>206</v>
      </c>
      <c r="C212" s="69" t="s">
        <v>112</v>
      </c>
      <c r="D212" s="69" t="s">
        <v>106</v>
      </c>
      <c r="E212" s="59">
        <v>46000</v>
      </c>
      <c r="F212" s="57"/>
    </row>
    <row r="213" spans="1:6" s="31" customFormat="1" ht="30.95" customHeight="1" x14ac:dyDescent="0.2">
      <c r="A213" s="98"/>
      <c r="B213" s="66">
        <v>10</v>
      </c>
      <c r="C213" s="69" t="s">
        <v>114</v>
      </c>
      <c r="D213" s="69" t="s">
        <v>113</v>
      </c>
      <c r="E213" s="59">
        <v>20000</v>
      </c>
      <c r="F213" s="57"/>
    </row>
    <row r="214" spans="1:6" s="31" customFormat="1" ht="30.95" customHeight="1" x14ac:dyDescent="0.2">
      <c r="A214" s="98"/>
      <c r="B214" s="66" t="s">
        <v>209</v>
      </c>
      <c r="C214" s="106" t="s">
        <v>388</v>
      </c>
      <c r="D214" s="106" t="s">
        <v>110</v>
      </c>
      <c r="E214" s="59">
        <v>40000</v>
      </c>
      <c r="F214" s="57"/>
    </row>
    <row r="215" spans="1:6" s="31" customFormat="1" ht="30.95" customHeight="1" x14ac:dyDescent="0.2">
      <c r="A215" s="98"/>
      <c r="B215" s="41">
        <v>12</v>
      </c>
      <c r="C215" s="106" t="s">
        <v>155</v>
      </c>
      <c r="D215" s="106" t="s">
        <v>156</v>
      </c>
      <c r="E215" s="59">
        <v>50000</v>
      </c>
      <c r="F215" s="57"/>
    </row>
    <row r="216" spans="1:6" s="31" customFormat="1" ht="30.95" customHeight="1" x14ac:dyDescent="0.2">
      <c r="A216" s="98"/>
      <c r="B216" s="41" t="s">
        <v>211</v>
      </c>
      <c r="C216" s="106" t="s">
        <v>389</v>
      </c>
      <c r="D216" s="106" t="s">
        <v>390</v>
      </c>
      <c r="E216" s="59">
        <v>14000</v>
      </c>
      <c r="F216" s="57"/>
    </row>
    <row r="217" spans="1:6" s="31" customFormat="1" ht="30.95" customHeight="1" x14ac:dyDescent="0.2">
      <c r="A217" s="98"/>
      <c r="B217" s="41">
        <v>14</v>
      </c>
      <c r="C217" s="106" t="s">
        <v>391</v>
      </c>
      <c r="D217" s="106" t="s">
        <v>267</v>
      </c>
      <c r="E217" s="59">
        <v>100000</v>
      </c>
      <c r="F217" s="57"/>
    </row>
    <row r="218" spans="1:6" s="31" customFormat="1" ht="30.95" customHeight="1" x14ac:dyDescent="0.2">
      <c r="A218" s="98"/>
      <c r="B218" s="41" t="s">
        <v>213</v>
      </c>
      <c r="C218" s="106" t="s">
        <v>392</v>
      </c>
      <c r="D218" s="106" t="s">
        <v>110</v>
      </c>
      <c r="E218" s="59">
        <v>25000</v>
      </c>
      <c r="F218" s="57"/>
    </row>
    <row r="219" spans="1:6" s="31" customFormat="1" ht="30.95" customHeight="1" x14ac:dyDescent="0.2">
      <c r="A219" s="98"/>
      <c r="B219" s="41" t="s">
        <v>214</v>
      </c>
      <c r="C219" s="106" t="s">
        <v>116</v>
      </c>
      <c r="D219" s="106" t="s">
        <v>115</v>
      </c>
      <c r="E219" s="59">
        <v>30000</v>
      </c>
      <c r="F219" s="57"/>
    </row>
    <row r="220" spans="1:6" s="31" customFormat="1" ht="30.95" customHeight="1" x14ac:dyDescent="0.2">
      <c r="A220" s="98"/>
      <c r="B220" s="41">
        <v>17</v>
      </c>
      <c r="C220" s="106" t="s">
        <v>393</v>
      </c>
      <c r="D220" s="106" t="s">
        <v>394</v>
      </c>
      <c r="E220" s="65">
        <v>40000</v>
      </c>
      <c r="F220" s="57"/>
    </row>
    <row r="221" spans="1:6" s="31" customFormat="1" ht="30.95" customHeight="1" x14ac:dyDescent="0.2">
      <c r="A221" s="98"/>
      <c r="B221" s="41" t="s">
        <v>216</v>
      </c>
      <c r="C221" s="106" t="s">
        <v>240</v>
      </c>
      <c r="D221" s="106" t="s">
        <v>395</v>
      </c>
      <c r="E221" s="65">
        <v>40000</v>
      </c>
      <c r="F221" s="57"/>
    </row>
    <row r="222" spans="1:6" s="31" customFormat="1" ht="30.95" customHeight="1" x14ac:dyDescent="0.2">
      <c r="A222" s="98"/>
      <c r="B222" s="41" t="s">
        <v>217</v>
      </c>
      <c r="C222" s="106" t="s">
        <v>396</v>
      </c>
      <c r="D222" s="106" t="s">
        <v>110</v>
      </c>
      <c r="E222" s="65">
        <v>30000</v>
      </c>
      <c r="F222" s="57"/>
    </row>
    <row r="223" spans="1:6" s="31" customFormat="1" ht="30.95" customHeight="1" x14ac:dyDescent="0.2">
      <c r="A223" s="98"/>
      <c r="B223" s="41" t="s">
        <v>218</v>
      </c>
      <c r="C223" s="106" t="s">
        <v>397</v>
      </c>
      <c r="D223" s="106" t="s">
        <v>77</v>
      </c>
      <c r="E223" s="65">
        <v>40000</v>
      </c>
      <c r="F223" s="57"/>
    </row>
    <row r="224" spans="1:6" s="31" customFormat="1" ht="30.95" customHeight="1" x14ac:dyDescent="0.2">
      <c r="A224" s="98"/>
      <c r="B224" s="100">
        <v>20</v>
      </c>
      <c r="C224" s="75"/>
      <c r="D224" s="58"/>
      <c r="E224" s="73">
        <f>SUM(E204:E223)</f>
        <v>820000</v>
      </c>
      <c r="F224" s="57"/>
    </row>
    <row r="225" spans="1:6" s="31" customFormat="1" ht="30.95" customHeight="1" x14ac:dyDescent="0.2">
      <c r="A225" s="98">
        <v>17</v>
      </c>
      <c r="B225" s="88"/>
      <c r="C225" s="37" t="s">
        <v>117</v>
      </c>
      <c r="D225" s="36"/>
      <c r="E225" s="63"/>
      <c r="F225" s="57"/>
    </row>
    <row r="226" spans="1:6" s="31" customFormat="1" ht="30.95" customHeight="1" x14ac:dyDescent="0.2">
      <c r="A226" s="98"/>
      <c r="B226" s="41" t="s">
        <v>36</v>
      </c>
      <c r="C226" s="106" t="s">
        <v>404</v>
      </c>
      <c r="D226" s="106" t="s">
        <v>405</v>
      </c>
      <c r="E226" s="35">
        <v>40000</v>
      </c>
      <c r="F226" s="57"/>
    </row>
    <row r="227" spans="1:6" s="31" customFormat="1" ht="30.95" customHeight="1" x14ac:dyDescent="0.2">
      <c r="A227" s="98"/>
      <c r="B227" s="83">
        <v>2</v>
      </c>
      <c r="C227" s="105" t="s">
        <v>406</v>
      </c>
      <c r="D227" s="106" t="s">
        <v>407</v>
      </c>
      <c r="E227" s="35">
        <v>30000</v>
      </c>
      <c r="F227" s="57"/>
    </row>
    <row r="228" spans="1:6" s="31" customFormat="1" ht="30.95" customHeight="1" x14ac:dyDescent="0.2">
      <c r="A228" s="98"/>
      <c r="B228" s="84" t="s">
        <v>40</v>
      </c>
      <c r="C228" s="106" t="s">
        <v>408</v>
      </c>
      <c r="D228" s="106" t="s">
        <v>409</v>
      </c>
      <c r="E228" s="35">
        <v>100000</v>
      </c>
      <c r="F228" s="57"/>
    </row>
    <row r="229" spans="1:6" s="31" customFormat="1" ht="30.95" customHeight="1" x14ac:dyDescent="0.2">
      <c r="A229" s="98"/>
      <c r="B229" s="84" t="s">
        <v>41</v>
      </c>
      <c r="C229" s="106" t="s">
        <v>410</v>
      </c>
      <c r="D229" s="106" t="s">
        <v>37</v>
      </c>
      <c r="E229" s="35">
        <v>100000</v>
      </c>
      <c r="F229" s="57"/>
    </row>
    <row r="230" spans="1:6" s="31" customFormat="1" ht="30.95" customHeight="1" x14ac:dyDescent="0.2">
      <c r="A230" s="98"/>
      <c r="B230" s="84" t="s">
        <v>160</v>
      </c>
      <c r="C230" s="106" t="s">
        <v>411</v>
      </c>
      <c r="D230" s="106" t="s">
        <v>150</v>
      </c>
      <c r="E230" s="35">
        <v>90000</v>
      </c>
      <c r="F230" s="57"/>
    </row>
    <row r="231" spans="1:6" s="31" customFormat="1" ht="30.95" customHeight="1" x14ac:dyDescent="0.2">
      <c r="A231" s="98"/>
      <c r="B231" s="66" t="s">
        <v>160</v>
      </c>
      <c r="C231" s="106" t="s">
        <v>412</v>
      </c>
      <c r="D231" s="106" t="s">
        <v>150</v>
      </c>
      <c r="E231" s="59">
        <v>350000</v>
      </c>
      <c r="F231" s="57"/>
    </row>
    <row r="232" spans="1:6" s="31" customFormat="1" ht="30.95" customHeight="1" x14ac:dyDescent="0.2">
      <c r="A232" s="98"/>
      <c r="B232" s="66" t="s">
        <v>45</v>
      </c>
      <c r="C232" s="106" t="s">
        <v>413</v>
      </c>
      <c r="D232" s="106" t="s">
        <v>414</v>
      </c>
      <c r="E232" s="59">
        <v>483160</v>
      </c>
      <c r="F232" s="57"/>
    </row>
    <row r="233" spans="1:6" s="31" customFormat="1" ht="30.95" customHeight="1" x14ac:dyDescent="0.2">
      <c r="A233" s="98"/>
      <c r="B233" s="100">
        <v>7</v>
      </c>
      <c r="C233" s="75"/>
      <c r="D233" s="58"/>
      <c r="E233" s="73">
        <f>SUM(E226:E232)</f>
        <v>1193160</v>
      </c>
      <c r="F233" s="57"/>
    </row>
    <row r="234" spans="1:6" s="31" customFormat="1" ht="30.95" customHeight="1" x14ac:dyDescent="0.2">
      <c r="A234" s="98">
        <v>18</v>
      </c>
      <c r="B234" s="88"/>
      <c r="C234" s="37" t="s">
        <v>118</v>
      </c>
      <c r="D234" s="36"/>
      <c r="E234" s="63"/>
      <c r="F234" s="57"/>
    </row>
    <row r="235" spans="1:6" s="31" customFormat="1" ht="30.95" customHeight="1" x14ac:dyDescent="0.2">
      <c r="A235" s="98"/>
      <c r="B235" s="41">
        <v>1</v>
      </c>
      <c r="C235" s="90" t="s">
        <v>119</v>
      </c>
      <c r="D235" s="90" t="s">
        <v>47</v>
      </c>
      <c r="E235" s="91">
        <v>10000</v>
      </c>
      <c r="F235" s="57"/>
    </row>
    <row r="236" spans="1:6" s="31" customFormat="1" ht="30.95" customHeight="1" x14ac:dyDescent="0.2">
      <c r="A236" s="98"/>
      <c r="B236" s="66">
        <v>2</v>
      </c>
      <c r="C236" s="105" t="s">
        <v>312</v>
      </c>
      <c r="D236" s="106" t="s">
        <v>37</v>
      </c>
      <c r="E236" s="77">
        <v>50000</v>
      </c>
      <c r="F236" s="57"/>
    </row>
    <row r="237" spans="1:6" s="31" customFormat="1" ht="30.95" customHeight="1" x14ac:dyDescent="0.2">
      <c r="A237" s="98"/>
      <c r="B237" s="66">
        <v>3</v>
      </c>
      <c r="C237" s="106" t="s">
        <v>313</v>
      </c>
      <c r="D237" s="106" t="s">
        <v>314</v>
      </c>
      <c r="E237" s="85">
        <v>100000</v>
      </c>
      <c r="F237" s="57"/>
    </row>
    <row r="238" spans="1:6" s="31" customFormat="1" ht="30.95" customHeight="1" x14ac:dyDescent="0.2">
      <c r="A238" s="98"/>
      <c r="B238" s="100">
        <v>3</v>
      </c>
      <c r="C238" s="72"/>
      <c r="D238" s="58"/>
      <c r="E238" s="73">
        <f>SUM(E235:E237)</f>
        <v>160000</v>
      </c>
      <c r="F238" s="57"/>
    </row>
    <row r="239" spans="1:6" s="31" customFormat="1" ht="30.95" customHeight="1" x14ac:dyDescent="0.2">
      <c r="A239" s="98">
        <v>19</v>
      </c>
      <c r="B239" s="88"/>
      <c r="C239" s="37" t="s">
        <v>120</v>
      </c>
      <c r="D239" s="36"/>
      <c r="E239" s="63"/>
      <c r="F239" s="57"/>
    </row>
    <row r="240" spans="1:6" s="31" customFormat="1" ht="30.95" customHeight="1" x14ac:dyDescent="0.2">
      <c r="A240" s="98"/>
      <c r="B240" s="41" t="s">
        <v>36</v>
      </c>
      <c r="C240" s="68" t="s">
        <v>166</v>
      </c>
      <c r="D240" s="68" t="s">
        <v>66</v>
      </c>
      <c r="E240" s="35">
        <v>40000</v>
      </c>
      <c r="F240" s="57"/>
    </row>
    <row r="241" spans="1:6" s="31" customFormat="1" ht="30.95" customHeight="1" x14ac:dyDescent="0.2">
      <c r="A241" s="98"/>
      <c r="B241" s="86" t="s">
        <v>39</v>
      </c>
      <c r="C241" s="105" t="s">
        <v>415</v>
      </c>
      <c r="D241" s="106" t="s">
        <v>47</v>
      </c>
      <c r="E241" s="35">
        <v>40000</v>
      </c>
      <c r="F241" s="57"/>
    </row>
    <row r="242" spans="1:6" s="31" customFormat="1" ht="30.95" customHeight="1" x14ac:dyDescent="0.2">
      <c r="A242" s="98"/>
      <c r="B242" s="86" t="s">
        <v>40</v>
      </c>
      <c r="C242" s="106" t="s">
        <v>416</v>
      </c>
      <c r="D242" s="106" t="s">
        <v>417</v>
      </c>
      <c r="E242" s="35">
        <v>70000</v>
      </c>
      <c r="F242" s="57"/>
    </row>
    <row r="243" spans="1:6" s="31" customFormat="1" ht="30.95" customHeight="1" x14ac:dyDescent="0.2">
      <c r="A243" s="98"/>
      <c r="B243" s="86" t="s">
        <v>41</v>
      </c>
      <c r="C243" s="106" t="s">
        <v>418</v>
      </c>
      <c r="D243" s="106" t="s">
        <v>47</v>
      </c>
      <c r="E243" s="35">
        <v>40000</v>
      </c>
      <c r="F243" s="57"/>
    </row>
    <row r="244" spans="1:6" s="31" customFormat="1" ht="30.95" customHeight="1" x14ac:dyDescent="0.2">
      <c r="A244" s="98"/>
      <c r="B244" s="86" t="s">
        <v>160</v>
      </c>
      <c r="C244" s="106" t="s">
        <v>419</v>
      </c>
      <c r="D244" s="106" t="s">
        <v>121</v>
      </c>
      <c r="E244" s="35">
        <v>30000</v>
      </c>
      <c r="F244" s="57"/>
    </row>
    <row r="245" spans="1:6" s="31" customFormat="1" ht="30.95" customHeight="1" x14ac:dyDescent="0.2">
      <c r="A245" s="98"/>
      <c r="B245" s="41" t="s">
        <v>43</v>
      </c>
      <c r="C245" s="106" t="s">
        <v>420</v>
      </c>
      <c r="D245" s="106" t="s">
        <v>121</v>
      </c>
      <c r="E245" s="35">
        <v>70000</v>
      </c>
      <c r="F245" s="57"/>
    </row>
    <row r="246" spans="1:6" s="31" customFormat="1" ht="30.95" customHeight="1" x14ac:dyDescent="0.2">
      <c r="A246" s="98"/>
      <c r="B246" s="41" t="s">
        <v>45</v>
      </c>
      <c r="C246" s="106" t="s">
        <v>167</v>
      </c>
      <c r="D246" s="106" t="s">
        <v>168</v>
      </c>
      <c r="E246" s="35">
        <v>20000</v>
      </c>
      <c r="F246" s="57"/>
    </row>
    <row r="247" spans="1:6" s="31" customFormat="1" ht="30.95" customHeight="1" x14ac:dyDescent="0.2">
      <c r="A247" s="98"/>
      <c r="B247" s="41" t="s">
        <v>205</v>
      </c>
      <c r="C247" s="106" t="s">
        <v>165</v>
      </c>
      <c r="D247" s="106" t="s">
        <v>421</v>
      </c>
      <c r="E247" s="35">
        <v>100000</v>
      </c>
      <c r="F247" s="57"/>
    </row>
    <row r="248" spans="1:6" s="31" customFormat="1" ht="30.95" customHeight="1" x14ac:dyDescent="0.2">
      <c r="A248" s="98"/>
      <c r="B248" s="41" t="s">
        <v>206</v>
      </c>
      <c r="C248" s="106" t="s">
        <v>422</v>
      </c>
      <c r="D248" s="106" t="s">
        <v>423</v>
      </c>
      <c r="E248" s="35">
        <v>30000</v>
      </c>
      <c r="F248" s="57"/>
    </row>
    <row r="249" spans="1:6" s="31" customFormat="1" ht="30.95" customHeight="1" x14ac:dyDescent="0.2">
      <c r="A249" s="98"/>
      <c r="B249" s="41">
        <v>10</v>
      </c>
      <c r="C249" s="106" t="s">
        <v>424</v>
      </c>
      <c r="D249" s="106" t="s">
        <v>425</v>
      </c>
      <c r="E249" s="59">
        <v>159400</v>
      </c>
      <c r="F249" s="57"/>
    </row>
    <row r="250" spans="1:6" s="31" customFormat="1" ht="30.95" customHeight="1" x14ac:dyDescent="0.2">
      <c r="A250" s="98"/>
      <c r="B250" s="100">
        <v>10</v>
      </c>
      <c r="C250" s="75"/>
      <c r="D250" s="58"/>
      <c r="E250" s="73">
        <f>SUM(E240:E249)</f>
        <v>599400</v>
      </c>
      <c r="F250" s="57"/>
    </row>
    <row r="251" spans="1:6" s="31" customFormat="1" ht="30.95" customHeight="1" x14ac:dyDescent="0.2">
      <c r="A251" s="98">
        <v>20</v>
      </c>
      <c r="B251" s="88"/>
      <c r="C251" s="37" t="s">
        <v>122</v>
      </c>
      <c r="D251" s="36"/>
      <c r="E251" s="63"/>
      <c r="F251" s="57"/>
    </row>
    <row r="252" spans="1:6" s="31" customFormat="1" ht="30.95" customHeight="1" x14ac:dyDescent="0.2">
      <c r="A252" s="98"/>
      <c r="B252" s="41">
        <v>1</v>
      </c>
      <c r="C252" s="68" t="s">
        <v>198</v>
      </c>
      <c r="D252" s="68" t="s">
        <v>199</v>
      </c>
      <c r="E252" s="70">
        <v>40000</v>
      </c>
      <c r="F252" s="57"/>
    </row>
    <row r="253" spans="1:6" s="31" customFormat="1" ht="30.95" customHeight="1" x14ac:dyDescent="0.2">
      <c r="A253" s="98"/>
      <c r="B253" s="41">
        <v>2</v>
      </c>
      <c r="C253" s="69" t="s">
        <v>169</v>
      </c>
      <c r="D253" s="69" t="s">
        <v>170</v>
      </c>
      <c r="E253" s="71">
        <v>100000</v>
      </c>
      <c r="F253" s="57"/>
    </row>
    <row r="254" spans="1:6" s="31" customFormat="1" ht="30.95" customHeight="1" x14ac:dyDescent="0.2">
      <c r="A254" s="98"/>
      <c r="B254" s="64" t="s">
        <v>40</v>
      </c>
      <c r="C254" s="69" t="s">
        <v>157</v>
      </c>
      <c r="D254" s="69" t="s">
        <v>61</v>
      </c>
      <c r="E254" s="71">
        <v>40000</v>
      </c>
      <c r="F254" s="57"/>
    </row>
    <row r="255" spans="1:6" s="31" customFormat="1" ht="30.95" customHeight="1" x14ac:dyDescent="0.2">
      <c r="A255" s="98"/>
      <c r="B255" s="87" t="s">
        <v>41</v>
      </c>
      <c r="C255" s="106" t="s">
        <v>426</v>
      </c>
      <c r="D255" s="106" t="s">
        <v>427</v>
      </c>
      <c r="E255" s="71">
        <v>25000</v>
      </c>
      <c r="F255" s="57"/>
    </row>
    <row r="256" spans="1:6" s="31" customFormat="1" ht="30.95" customHeight="1" x14ac:dyDescent="0.2">
      <c r="A256" s="98"/>
      <c r="B256" s="66" t="s">
        <v>160</v>
      </c>
      <c r="C256" s="106" t="s">
        <v>428</v>
      </c>
      <c r="D256" s="106" t="s">
        <v>76</v>
      </c>
      <c r="E256" s="59">
        <v>22000</v>
      </c>
      <c r="F256" s="57"/>
    </row>
    <row r="257" spans="1:6" s="31" customFormat="1" ht="30.95" customHeight="1" x14ac:dyDescent="0.2">
      <c r="A257" s="98"/>
      <c r="B257" s="66" t="s">
        <v>43</v>
      </c>
      <c r="C257" s="106" t="s">
        <v>429</v>
      </c>
      <c r="D257" s="106" t="s">
        <v>430</v>
      </c>
      <c r="E257" s="59">
        <v>50000</v>
      </c>
      <c r="F257" s="57"/>
    </row>
    <row r="258" spans="1:6" s="31" customFormat="1" ht="30.95" customHeight="1" x14ac:dyDescent="0.2">
      <c r="A258" s="98"/>
      <c r="B258" s="66" t="s">
        <v>45</v>
      </c>
      <c r="C258" s="106" t="s">
        <v>431</v>
      </c>
      <c r="D258" s="106" t="s">
        <v>322</v>
      </c>
      <c r="E258" s="59">
        <v>80000</v>
      </c>
      <c r="F258" s="57"/>
    </row>
    <row r="259" spans="1:6" s="31" customFormat="1" ht="30.95" customHeight="1" x14ac:dyDescent="0.2">
      <c r="A259" s="98"/>
      <c r="B259" s="66" t="s">
        <v>205</v>
      </c>
      <c r="C259" s="106" t="s">
        <v>432</v>
      </c>
      <c r="D259" s="106" t="s">
        <v>76</v>
      </c>
      <c r="E259" s="59">
        <v>30000</v>
      </c>
      <c r="F259" s="57"/>
    </row>
    <row r="260" spans="1:6" s="31" customFormat="1" ht="30.95" customHeight="1" x14ac:dyDescent="0.2">
      <c r="A260" s="98"/>
      <c r="B260" s="66" t="s">
        <v>206</v>
      </c>
      <c r="C260" s="106" t="s">
        <v>123</v>
      </c>
      <c r="D260" s="106" t="s">
        <v>433</v>
      </c>
      <c r="E260" s="59">
        <v>40000</v>
      </c>
      <c r="F260" s="57"/>
    </row>
    <row r="261" spans="1:6" s="31" customFormat="1" ht="30.95" customHeight="1" x14ac:dyDescent="0.2">
      <c r="A261" s="98"/>
      <c r="B261" s="66" t="s">
        <v>207</v>
      </c>
      <c r="C261" s="106" t="s">
        <v>434</v>
      </c>
      <c r="D261" s="106" t="s">
        <v>348</v>
      </c>
      <c r="E261" s="59">
        <v>20000</v>
      </c>
      <c r="F261" s="57"/>
    </row>
    <row r="262" spans="1:6" s="31" customFormat="1" ht="30.95" customHeight="1" x14ac:dyDescent="0.2">
      <c r="A262" s="98" t="s">
        <v>241</v>
      </c>
      <c r="B262" s="66" t="s">
        <v>209</v>
      </c>
      <c r="C262" s="106" t="s">
        <v>435</v>
      </c>
      <c r="D262" s="106" t="s">
        <v>436</v>
      </c>
      <c r="E262" s="59">
        <v>40000</v>
      </c>
      <c r="F262" s="57"/>
    </row>
    <row r="263" spans="1:6" s="31" customFormat="1" ht="30.95" customHeight="1" x14ac:dyDescent="0.2">
      <c r="A263" s="98"/>
      <c r="B263" s="66" t="s">
        <v>210</v>
      </c>
      <c r="C263" s="106" t="s">
        <v>242</v>
      </c>
      <c r="D263" s="106" t="s">
        <v>348</v>
      </c>
      <c r="E263" s="59">
        <v>20000</v>
      </c>
      <c r="F263" s="57"/>
    </row>
    <row r="264" spans="1:6" s="31" customFormat="1" ht="30.95" customHeight="1" x14ac:dyDescent="0.2">
      <c r="A264" s="98"/>
      <c r="B264" s="66" t="s">
        <v>211</v>
      </c>
      <c r="C264" s="106" t="s">
        <v>243</v>
      </c>
      <c r="D264" s="106" t="s">
        <v>322</v>
      </c>
      <c r="E264" s="59">
        <v>25000</v>
      </c>
      <c r="F264" s="57"/>
    </row>
    <row r="265" spans="1:6" s="31" customFormat="1" ht="30.95" customHeight="1" x14ac:dyDescent="0.2">
      <c r="A265" s="98"/>
      <c r="B265" s="66" t="s">
        <v>212</v>
      </c>
      <c r="C265" s="106" t="s">
        <v>437</v>
      </c>
      <c r="D265" s="106" t="s">
        <v>158</v>
      </c>
      <c r="E265" s="59">
        <v>28000</v>
      </c>
      <c r="F265" s="57"/>
    </row>
    <row r="266" spans="1:6" s="31" customFormat="1" ht="30.95" customHeight="1" x14ac:dyDescent="0.2">
      <c r="A266" s="98"/>
      <c r="B266" s="66" t="s">
        <v>213</v>
      </c>
      <c r="C266" s="106" t="s">
        <v>438</v>
      </c>
      <c r="D266" s="106" t="s">
        <v>348</v>
      </c>
      <c r="E266" s="59">
        <v>20000</v>
      </c>
      <c r="F266" s="57"/>
    </row>
    <row r="267" spans="1:6" s="31" customFormat="1" ht="30.95" customHeight="1" x14ac:dyDescent="0.2">
      <c r="A267" s="98"/>
      <c r="B267" s="66" t="s">
        <v>214</v>
      </c>
      <c r="C267" s="106" t="s">
        <v>439</v>
      </c>
      <c r="D267" s="106" t="s">
        <v>159</v>
      </c>
      <c r="E267" s="59">
        <v>30000</v>
      </c>
      <c r="F267" s="57"/>
    </row>
    <row r="268" spans="1:6" s="31" customFormat="1" ht="30.95" customHeight="1" x14ac:dyDescent="0.2">
      <c r="A268" s="98"/>
      <c r="B268" s="66" t="s">
        <v>215</v>
      </c>
      <c r="C268" s="106" t="s">
        <v>244</v>
      </c>
      <c r="D268" s="106" t="s">
        <v>348</v>
      </c>
      <c r="E268" s="59">
        <v>15000</v>
      </c>
      <c r="F268" s="57"/>
    </row>
    <row r="269" spans="1:6" s="31" customFormat="1" ht="30.95" customHeight="1" x14ac:dyDescent="0.2">
      <c r="A269" s="98"/>
      <c r="B269" s="66" t="s">
        <v>216</v>
      </c>
      <c r="C269" s="106" t="s">
        <v>440</v>
      </c>
      <c r="D269" s="106" t="s">
        <v>348</v>
      </c>
      <c r="E269" s="59">
        <v>30000</v>
      </c>
      <c r="F269" s="57"/>
    </row>
    <row r="270" spans="1:6" s="31" customFormat="1" ht="30.95" customHeight="1" x14ac:dyDescent="0.2">
      <c r="A270" s="98"/>
      <c r="B270" s="66" t="s">
        <v>217</v>
      </c>
      <c r="C270" s="106" t="s">
        <v>441</v>
      </c>
      <c r="D270" s="106" t="s">
        <v>442</v>
      </c>
      <c r="E270" s="59">
        <v>15000</v>
      </c>
      <c r="F270" s="57"/>
    </row>
    <row r="271" spans="1:6" s="31" customFormat="1" ht="30.95" customHeight="1" x14ac:dyDescent="0.2">
      <c r="A271" s="98"/>
      <c r="B271" s="66" t="s">
        <v>218</v>
      </c>
      <c r="C271" s="106" t="s">
        <v>443</v>
      </c>
      <c r="D271" s="106" t="s">
        <v>444</v>
      </c>
      <c r="E271" s="59">
        <v>20000</v>
      </c>
      <c r="F271" s="57"/>
    </row>
    <row r="272" spans="1:6" s="31" customFormat="1" ht="30.95" customHeight="1" x14ac:dyDescent="0.2">
      <c r="A272" s="98"/>
      <c r="B272" s="66">
        <v>21</v>
      </c>
      <c r="C272" s="106" t="s">
        <v>252</v>
      </c>
      <c r="D272" s="106" t="s">
        <v>445</v>
      </c>
      <c r="E272" s="59">
        <v>20000</v>
      </c>
      <c r="F272" s="57"/>
    </row>
    <row r="273" spans="1:6" s="31" customFormat="1" ht="30.95" customHeight="1" x14ac:dyDescent="0.2">
      <c r="A273" s="98"/>
      <c r="B273" s="66" t="s">
        <v>226</v>
      </c>
      <c r="C273" s="106" t="s">
        <v>245</v>
      </c>
      <c r="D273" s="106" t="s">
        <v>445</v>
      </c>
      <c r="E273" s="59">
        <v>30000</v>
      </c>
      <c r="F273" s="57"/>
    </row>
    <row r="274" spans="1:6" s="31" customFormat="1" ht="30.95" customHeight="1" x14ac:dyDescent="0.2">
      <c r="A274" s="98"/>
      <c r="B274" s="66" t="s">
        <v>227</v>
      </c>
      <c r="C274" s="106" t="s">
        <v>446</v>
      </c>
      <c r="D274" s="106" t="s">
        <v>322</v>
      </c>
      <c r="E274" s="59">
        <v>50000</v>
      </c>
      <c r="F274" s="57"/>
    </row>
    <row r="275" spans="1:6" s="31" customFormat="1" ht="30.95" customHeight="1" x14ac:dyDescent="0.2">
      <c r="A275" s="98"/>
      <c r="B275" s="100">
        <v>23</v>
      </c>
      <c r="C275" s="75"/>
      <c r="D275" s="58"/>
      <c r="E275" s="73">
        <f>SUM(E252:E274)</f>
        <v>790000</v>
      </c>
      <c r="F275" s="57"/>
    </row>
    <row r="276" spans="1:6" s="31" customFormat="1" ht="30.95" customHeight="1" x14ac:dyDescent="0.2">
      <c r="A276" s="98">
        <v>21</v>
      </c>
      <c r="B276" s="88"/>
      <c r="C276" s="37" t="s">
        <v>124</v>
      </c>
      <c r="D276" s="36"/>
      <c r="E276" s="63"/>
      <c r="F276" s="57"/>
    </row>
    <row r="277" spans="1:6" s="31" customFormat="1" ht="30.95" customHeight="1" x14ac:dyDescent="0.2">
      <c r="A277" s="98"/>
      <c r="B277" s="41" t="s">
        <v>36</v>
      </c>
      <c r="C277" s="106" t="s">
        <v>448</v>
      </c>
      <c r="D277" s="106" t="s">
        <v>73</v>
      </c>
      <c r="E277" s="35">
        <v>6000</v>
      </c>
      <c r="F277" s="57"/>
    </row>
    <row r="278" spans="1:6" s="31" customFormat="1" ht="30.95" customHeight="1" x14ac:dyDescent="0.2">
      <c r="A278" s="98"/>
      <c r="B278" s="66" t="s">
        <v>39</v>
      </c>
      <c r="C278" s="105" t="s">
        <v>449</v>
      </c>
      <c r="D278" s="106" t="s">
        <v>83</v>
      </c>
      <c r="E278" s="59">
        <v>20000</v>
      </c>
      <c r="F278" s="57"/>
    </row>
    <row r="279" spans="1:6" s="31" customFormat="1" ht="30.95" customHeight="1" x14ac:dyDescent="0.2">
      <c r="A279" s="98"/>
      <c r="B279" s="64" t="s">
        <v>40</v>
      </c>
      <c r="C279" s="106" t="s">
        <v>450</v>
      </c>
      <c r="D279" s="106" t="s">
        <v>451</v>
      </c>
      <c r="E279" s="59">
        <v>25000</v>
      </c>
      <c r="F279" s="57"/>
    </row>
    <row r="280" spans="1:6" s="31" customFormat="1" ht="30.95" customHeight="1" x14ac:dyDescent="0.2">
      <c r="A280" s="98"/>
      <c r="B280" s="83" t="s">
        <v>41</v>
      </c>
      <c r="C280" s="106" t="s">
        <v>452</v>
      </c>
      <c r="D280" s="106" t="s">
        <v>453</v>
      </c>
      <c r="E280" s="59">
        <v>50000</v>
      </c>
      <c r="F280" s="57"/>
    </row>
    <row r="281" spans="1:6" s="31" customFormat="1" ht="30.95" customHeight="1" x14ac:dyDescent="0.2">
      <c r="A281" s="98"/>
      <c r="B281" s="41" t="s">
        <v>160</v>
      </c>
      <c r="C281" s="106" t="s">
        <v>454</v>
      </c>
      <c r="D281" s="106" t="s">
        <v>453</v>
      </c>
      <c r="E281" s="59">
        <v>35000</v>
      </c>
      <c r="F281" s="57"/>
    </row>
    <row r="282" spans="1:6" s="31" customFormat="1" ht="30.95" customHeight="1" x14ac:dyDescent="0.2">
      <c r="A282" s="98"/>
      <c r="B282" s="41" t="s">
        <v>43</v>
      </c>
      <c r="C282" s="106" t="s">
        <v>455</v>
      </c>
      <c r="D282" s="106" t="s">
        <v>125</v>
      </c>
      <c r="E282" s="59">
        <v>25000</v>
      </c>
      <c r="F282" s="57"/>
    </row>
    <row r="283" spans="1:6" s="31" customFormat="1" ht="30.95" customHeight="1" x14ac:dyDescent="0.2">
      <c r="A283" s="98"/>
      <c r="B283" s="41">
        <v>7</v>
      </c>
      <c r="C283" s="106" t="s">
        <v>456</v>
      </c>
      <c r="D283" s="106" t="s">
        <v>451</v>
      </c>
      <c r="E283" s="59">
        <v>30000</v>
      </c>
      <c r="F283" s="57"/>
    </row>
    <row r="284" spans="1:6" s="31" customFormat="1" ht="30.95" customHeight="1" x14ac:dyDescent="0.2">
      <c r="A284" s="98"/>
      <c r="B284" s="41" t="s">
        <v>205</v>
      </c>
      <c r="C284" s="106" t="s">
        <v>457</v>
      </c>
      <c r="D284" s="106" t="s">
        <v>267</v>
      </c>
      <c r="E284" s="59">
        <v>50000</v>
      </c>
      <c r="F284" s="57"/>
    </row>
    <row r="285" spans="1:6" s="31" customFormat="1" ht="30.95" customHeight="1" x14ac:dyDescent="0.2">
      <c r="A285" s="98"/>
      <c r="B285" s="41" t="s">
        <v>206</v>
      </c>
      <c r="C285" s="106" t="s">
        <v>458</v>
      </c>
      <c r="D285" s="106" t="s">
        <v>459</v>
      </c>
      <c r="E285" s="59">
        <v>30000</v>
      </c>
      <c r="F285" s="57"/>
    </row>
    <row r="286" spans="1:6" s="31" customFormat="1" ht="30.95" customHeight="1" x14ac:dyDescent="0.2">
      <c r="A286" s="98"/>
      <c r="B286" s="41" t="s">
        <v>207</v>
      </c>
      <c r="C286" s="106" t="s">
        <v>460</v>
      </c>
      <c r="D286" s="106" t="s">
        <v>125</v>
      </c>
      <c r="E286" s="59">
        <v>20000</v>
      </c>
      <c r="F286" s="57"/>
    </row>
    <row r="287" spans="1:6" s="31" customFormat="1" ht="30.95" customHeight="1" x14ac:dyDescent="0.2">
      <c r="A287" s="98"/>
      <c r="B287" s="41" t="s">
        <v>209</v>
      </c>
      <c r="C287" s="106" t="s">
        <v>253</v>
      </c>
      <c r="D287" s="106" t="s">
        <v>125</v>
      </c>
      <c r="E287" s="59">
        <v>30000</v>
      </c>
      <c r="F287" s="57"/>
    </row>
    <row r="288" spans="1:6" s="31" customFormat="1" ht="30.75" customHeight="1" x14ac:dyDescent="0.2">
      <c r="A288" s="98"/>
      <c r="B288" s="41" t="s">
        <v>210</v>
      </c>
      <c r="C288" s="106" t="s">
        <v>461</v>
      </c>
      <c r="D288" s="106" t="s">
        <v>126</v>
      </c>
      <c r="E288" s="59">
        <v>37000</v>
      </c>
      <c r="F288" s="57"/>
    </row>
    <row r="289" spans="1:6" s="31" customFormat="1" ht="30.95" customHeight="1" x14ac:dyDescent="0.2">
      <c r="A289" s="98"/>
      <c r="B289" s="41" t="s">
        <v>211</v>
      </c>
      <c r="C289" s="106" t="s">
        <v>461</v>
      </c>
      <c r="D289" s="106" t="s">
        <v>83</v>
      </c>
      <c r="E289" s="59">
        <v>30000</v>
      </c>
      <c r="F289" s="57"/>
    </row>
    <row r="290" spans="1:6" s="31" customFormat="1" ht="30.95" customHeight="1" x14ac:dyDescent="0.2">
      <c r="A290" s="98"/>
      <c r="B290" s="41" t="s">
        <v>212</v>
      </c>
      <c r="C290" s="106" t="s">
        <v>462</v>
      </c>
      <c r="D290" s="106" t="s">
        <v>47</v>
      </c>
      <c r="E290" s="59">
        <v>10000</v>
      </c>
      <c r="F290" s="57"/>
    </row>
    <row r="291" spans="1:6" s="31" customFormat="1" ht="30.95" customHeight="1" x14ac:dyDescent="0.2">
      <c r="A291" s="98"/>
      <c r="B291" s="41">
        <v>15</v>
      </c>
      <c r="C291" s="106" t="s">
        <v>463</v>
      </c>
      <c r="D291" s="106" t="s">
        <v>126</v>
      </c>
      <c r="E291" s="59">
        <v>7000</v>
      </c>
      <c r="F291" s="57"/>
    </row>
    <row r="292" spans="1:6" s="31" customFormat="1" ht="30.95" customHeight="1" x14ac:dyDescent="0.2">
      <c r="A292" s="98"/>
      <c r="B292" s="41" t="s">
        <v>214</v>
      </c>
      <c r="C292" s="106" t="s">
        <v>464</v>
      </c>
      <c r="D292" s="106" t="s">
        <v>267</v>
      </c>
      <c r="E292" s="59">
        <v>50000</v>
      </c>
      <c r="F292" s="57"/>
    </row>
    <row r="293" spans="1:6" s="31" customFormat="1" ht="30.95" customHeight="1" x14ac:dyDescent="0.2">
      <c r="A293" s="98"/>
      <c r="B293" s="66" t="s">
        <v>215</v>
      </c>
      <c r="C293" s="106" t="s">
        <v>465</v>
      </c>
      <c r="D293" s="106" t="s">
        <v>453</v>
      </c>
      <c r="E293" s="59">
        <v>165000</v>
      </c>
      <c r="F293" s="57"/>
    </row>
    <row r="294" spans="1:6" s="31" customFormat="1" ht="30.95" customHeight="1" x14ac:dyDescent="0.2">
      <c r="A294" s="98"/>
      <c r="B294" s="66" t="s">
        <v>216</v>
      </c>
      <c r="C294" s="106" t="s">
        <v>200</v>
      </c>
      <c r="D294" s="106" t="s">
        <v>299</v>
      </c>
      <c r="E294" s="59">
        <v>15000</v>
      </c>
      <c r="F294" s="57"/>
    </row>
    <row r="295" spans="1:6" s="31" customFormat="1" ht="30.95" customHeight="1" x14ac:dyDescent="0.2">
      <c r="A295" s="98"/>
      <c r="B295" s="100">
        <v>18</v>
      </c>
      <c r="C295" s="75"/>
      <c r="D295" s="58"/>
      <c r="E295" s="73">
        <f>SUM(E277:E294)</f>
        <v>635000</v>
      </c>
      <c r="F295" s="57"/>
    </row>
    <row r="296" spans="1:6" s="31" customFormat="1" ht="12" customHeight="1" x14ac:dyDescent="0.2">
      <c r="A296" s="97"/>
      <c r="B296" s="41"/>
      <c r="C296" s="108"/>
      <c r="D296" s="80"/>
      <c r="E296" s="109"/>
      <c r="F296" s="57"/>
    </row>
    <row r="297" spans="1:6" s="31" customFormat="1" ht="30.95" customHeight="1" x14ac:dyDescent="0.2">
      <c r="A297" s="97"/>
      <c r="B297" s="92">
        <f>B15+B29+B43+B47+B65+B79+B86+B95+B108+B117+B128+B138+B155+B166+B202+B224+B233+B238+B250+B275+B295</f>
        <v>249</v>
      </c>
      <c r="C297" s="121" t="s">
        <v>447</v>
      </c>
      <c r="D297" s="122"/>
      <c r="E297" s="93">
        <f>E15+E29+E43+E47+E65+E79+E86+E95+E108+E117+E128+E138+E155+E166+E202+E224+E233+E238+E250+E275+E295</f>
        <v>13491410</v>
      </c>
      <c r="F297" s="57"/>
    </row>
    <row r="298" spans="1:6" x14ac:dyDescent="0.2">
      <c r="A298" s="97"/>
      <c r="B298" s="112"/>
      <c r="F298" s="57"/>
    </row>
    <row r="299" spans="1:6" x14ac:dyDescent="0.2">
      <c r="B299" s="114"/>
    </row>
    <row r="300" spans="1:6" x14ac:dyDescent="0.2">
      <c r="B300" s="116"/>
    </row>
  </sheetData>
  <mergeCells count="3">
    <mergeCell ref="C297:D297"/>
    <mergeCell ref="B1:E1"/>
    <mergeCell ref="B2:E2"/>
  </mergeCells>
  <pageMargins left="0.7" right="0.7" top="0.75" bottom="0.75" header="0.3" footer="0.3"/>
  <pageSetup paperSize="9" scale="10" orientation="portrait" horizontalDpi="4294967295" verticalDpi="4294967295" r:id="rId1"/>
  <rowBreaks count="2" manualBreakCount="2">
    <brk id="29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2:A5"/>
    </sheetView>
  </sheetViews>
  <sheetFormatPr defaultRowHeight="15" x14ac:dyDescent="0.25"/>
  <cols>
    <col min="1" max="1" width="32" bestFit="1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raspored po županijama 2017.</vt:lpstr>
      <vt:lpstr>popis programa 2017.</vt:lpstr>
      <vt:lpstr>Sheet2</vt:lpstr>
      <vt:lpstr>'popis programa 2017.'!Print_Area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Šušnjić</dc:creator>
  <cp:lastModifiedBy>Zoran Wiewegh</cp:lastModifiedBy>
  <cp:lastPrinted>2019-02-06T14:43:12Z</cp:lastPrinted>
  <dcterms:created xsi:type="dcterms:W3CDTF">2012-12-03T13:03:35Z</dcterms:created>
  <dcterms:modified xsi:type="dcterms:W3CDTF">2019-02-06T14:59:42Z</dcterms:modified>
</cp:coreProperties>
</file>